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autoCompressPictures="0"/>
  <bookViews>
    <workbookView xWindow="-15" yWindow="165" windowWidth="20955" windowHeight="12270" tabRatio="637"/>
  </bookViews>
  <sheets>
    <sheet name="Programa Gestión" sheetId="6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alt1">#REF!</definedName>
    <definedName name="_alt2">#REF!</definedName>
    <definedName name="a">'[1]Programa sep''99'!$I$146</definedName>
    <definedName name="A_impresión_IM">#REF!</definedName>
    <definedName name="aa" hidden="1">{#N/A,#N/A,FALSE,"Convenio";#N/A,#N/A,FALSE,"Resumen";#N/A,#N/A,FALSE,"Avance Físico";#N/A,#N/A,FALSE,"Avance Financiero"}</definedName>
    <definedName name="abr">#REF!</definedName>
    <definedName name="ADN" hidden="1">{#N/A,#N/A,FALSE,"PXP-TOTAL Modif";"vis2",#N/A,FALSE,"PXP-AÑO";"Vis1",#N/A,FALSE,"PXP-AÑO"}</definedName>
    <definedName name="ago">#REF!</definedName>
    <definedName name="AP_KEY01">[2]AP!$B$6:$Z$296</definedName>
    <definedName name="AR_KEY01">[2]AR!$B$6:$Z$296</definedName>
    <definedName name="_xlnm.Print_Area" localSheetId="0">'Programa Gestión'!$A$1:$X$70</definedName>
    <definedName name="_xlnm.Print_Area">#REF!</definedName>
    <definedName name="areaimp">#REF!</definedName>
    <definedName name="base">#REF!</definedName>
    <definedName name="Base_Mon">[2]FACT!$D$12</definedName>
    <definedName name="_xlnm.Database">#REF!</definedName>
    <definedName name="CALC_01">[2]DIF!$B$5:$CT$109</definedName>
    <definedName name="CALC_02">[2]DIF!$B$111:$CB$115</definedName>
    <definedName name="CALC_AP_CMES">[2]DIF!$BD$5:$BD$99</definedName>
    <definedName name="CALC_AR_CMES">[2]DIF!$BE$5:$BE$99</definedName>
    <definedName name="CALC_CAT">[2]DIF!$C$5:$C$99</definedName>
    <definedName name="CALC_POND">[2]DIF!$BK$5:$BK$99</definedName>
    <definedName name="Capacitación" hidden="1">{"DETALLE_1996",#N/A,FALSE,"flujo";"DETALLE_1997",#N/A,FALSE,"flujo";"GASTOS_INCURRIDOS_1996",#N/A,FALSE,"flujo";"GASTOS_PROGRAMADOS_PARA_1997",#N/A,FALSE,"flujo";#N/A,#N/A,FALSE,"comparat";#N/A,#N/A,FALSE,"costos";#N/A,#N/A,FALSE,"proyctrol"}</definedName>
    <definedName name="CAR_DAT">#REF!</definedName>
    <definedName name="CI_API">[2]CI!$G$6:$G$587</definedName>
    <definedName name="CI_C01">[2]CI!$M$6:$M$587</definedName>
    <definedName name="CI_C02">[2]CI!$N$6:$N$587</definedName>
    <definedName name="CI_C03">[2]CI!$O$6:$O$587</definedName>
    <definedName name="CI_C04">[2]CI!$P$6:$P$587</definedName>
    <definedName name="CI_C05">[2]CI!$Q$6:$Q$587</definedName>
    <definedName name="CI_C06">[2]CI!$R$6:$R$587</definedName>
    <definedName name="CI_C07">[2]CI!$S$6:$S$587</definedName>
    <definedName name="CI_C08">[2]CI!$T$6:$T$587</definedName>
    <definedName name="CI_C09">[2]CI!$U$6:$U$587</definedName>
    <definedName name="CI_C10">[2]CI!$V$6:$V$587</definedName>
    <definedName name="CI_C11">[2]CI!$W$6:$W$587</definedName>
    <definedName name="CI_C12">[2]CI!$X$6:$X$587</definedName>
    <definedName name="CI_CAT">[2]CI!$H$6:$H$587</definedName>
    <definedName name="CI_CMES">[2]CI!$AC$6:$AC$587</definedName>
    <definedName name="CI_CMON">[2]CI!$AF$6:$AF$587</definedName>
    <definedName name="CI_KEY01">[2]CI!$B$6:$AF$587</definedName>
    <definedName name="Clima" hidden="1">{"'Hoja1'!$B$2:$E$82"}</definedName>
    <definedName name="CMON_ANT">[2]CR!$AN$6:$AN$587</definedName>
    <definedName name="COMENTARIOS" hidden="1">{#N/A,#N/A,FALSE,"Convenio";#N/A,#N/A,FALSE,"Resumen";#N/A,#N/A,FALSE,"Avance Físico";#N/A,#N/A,FALSE,"Avance Financiero"}</definedName>
    <definedName name="Comparativa_Total">#REF!</definedName>
    <definedName name="Comparativa1996">#REF!</definedName>
    <definedName name="consolidado">[3]CONS.!$A$1:$O$33</definedName>
    <definedName name="CP_ANT">[2]CP!$Y$6:$Y$587</definedName>
    <definedName name="CP_API">[2]CP!$G$6:$G$587</definedName>
    <definedName name="CP_C01">[2]CP!$M$6:$M$587</definedName>
    <definedName name="CP_C02">[2]CP!$N$6:$N$587</definedName>
    <definedName name="CP_C03">[2]CP!$O$6:$O$587</definedName>
    <definedName name="CP_C04">[2]CP!$P$6:$P$587</definedName>
    <definedName name="CP_C05">[2]CP!$Q$6:$Q$587</definedName>
    <definedName name="CP_C06">[2]CP!$R$6:$R$587</definedName>
    <definedName name="CP_C07">[2]CP!$S$6:$S$587</definedName>
    <definedName name="CP_C08">[2]CP!$T$6:$T$587</definedName>
    <definedName name="CP_C09">[2]CP!$U$6:$U$587</definedName>
    <definedName name="CP_C10">[2]CP!$V$6:$V$587</definedName>
    <definedName name="CP_C11">[2]CP!$W$6:$W$587</definedName>
    <definedName name="CP_C12">[2]CP!$X$6:$X$587</definedName>
    <definedName name="CP_CAT">[2]CP!$H$6:$H$587</definedName>
    <definedName name="CP_CMES">[2]CP!$AC$6:$AC$587</definedName>
    <definedName name="CP_KEY01">[2]CP!$B$6:$AF$587</definedName>
    <definedName name="CP_KEY02">[2]CP!$C$6:$C$587</definedName>
    <definedName name="CP_KEY05">[2]CP!$F$6:$F$587</definedName>
    <definedName name="CP_PRO">[2]CP!$AB$6:$AB$587</definedName>
    <definedName name="CP_SIG">[2]CP!$AA$6:$AA$587</definedName>
    <definedName name="CR_ANT">[2]CR!$AZ$6:$AZ$587</definedName>
    <definedName name="CR_API">[2]CR!$G$6:$G$587</definedName>
    <definedName name="CR_AUT">[2]CR!$Z$6:$Z$587</definedName>
    <definedName name="CR_C01">[2]CR!$M$6:$M$587</definedName>
    <definedName name="CR_C02">[2]CR!$N$6:$N$587</definedName>
    <definedName name="CR_C03">[2]CR!$O$6:$O$587</definedName>
    <definedName name="CR_C04">[2]CR!$P$6:$P$587</definedName>
    <definedName name="CR_C05">[2]CR!$Q$6:$Q$587</definedName>
    <definedName name="CR_C06">[2]CR!$R$6:$R$587</definedName>
    <definedName name="CR_C07">[2]CR!$S$6:$S$587</definedName>
    <definedName name="CR_C08">[2]CR!$T$6:$T$587</definedName>
    <definedName name="CR_C09">[2]CR!$U$6:$U$587</definedName>
    <definedName name="CR_C10">[2]CR!$V$6:$V$587</definedName>
    <definedName name="CR_C11">[2]CR!$W$6:$W$587</definedName>
    <definedName name="CR_C12">[2]CR!$X$6:$X$587</definedName>
    <definedName name="CR_CAT">[2]CR!$H$6:$H$587</definedName>
    <definedName name="CR_CMES">[2]CR!$AC$6:$AC$587</definedName>
    <definedName name="CR_CMON">[2]CR!$AF$6:$AF$587</definedName>
    <definedName name="CR_KEY01">[2]CR!$B$6:$AF$587</definedName>
    <definedName name="CR_KEY02">[2]CR!$C$6:$C$587</definedName>
    <definedName name="CR_KEY04">[2]CR!$E$6:$E$587</definedName>
    <definedName name="CR_PRO">[2]CR!$AB$6:$AB$587</definedName>
    <definedName name="CR_SIG">[2]CR!$AA$6:$AA$587</definedName>
    <definedName name="CURVA" hidden="1">{#N/A,#N/A,FALSE,"PXP-TOTAL Modif";"vis2",#N/A,FALSE,"PXP-AÑO";"Vis1",#N/A,FALSE,"PXP-AÑO"}</definedName>
    <definedName name="Dat_API">[2]DAT!$B$5:$AC$110</definedName>
    <definedName name="DAT_API02">[2]DAT!$B$104:$AC$107</definedName>
    <definedName name="detalle">#REF!</definedName>
    <definedName name="DETALLE_1996">#REF!</definedName>
    <definedName name="DETALLE_1997">#REF!</definedName>
    <definedName name="dic">#REF!</definedName>
    <definedName name="DIVISION">[4]Hoja1!$A$1:$I$57</definedName>
    <definedName name="DIVISIONAL">#REF!</definedName>
    <definedName name="EDIF">'[2]EX-DIF'!$B$6:$F$185</definedName>
    <definedName name="ene">#REF!</definedName>
    <definedName name="EXPFIS" hidden="1">{"DETALLE_1996",#N/A,FALSE,"flujo";"DETALLE_1997",#N/A,FALSE,"flujo";"GASTOS_INCURRIDOS_1996",#N/A,FALSE,"flujo";"GASTOS_PROGRAMADOS_PARA_1997",#N/A,FALSE,"flujo";#N/A,#N/A,FALSE,"comparat";#N/A,#N/A,FALSE,"costos";#N/A,#N/A,FALSE,"proyctrol"}</definedName>
    <definedName name="f_moneda">#REF!</definedName>
    <definedName name="FAC">#REF!</definedName>
    <definedName name="Factor">#REF!</definedName>
    <definedName name="Factor2">#REF!</definedName>
    <definedName name="feb">#REF!</definedName>
    <definedName name="FinanProg">#REF!</definedName>
    <definedName name="fme">#REF!</definedName>
    <definedName name="fmn">#REF!</definedName>
    <definedName name="fn">#REF!</definedName>
    <definedName name="form395">#REF!</definedName>
    <definedName name="GANTT">#REF!</definedName>
    <definedName name="GANTT01">[5]Gantt!$B$11:$Y$141</definedName>
    <definedName name="GASTOS_INCURRIDOS1996">[5]flujo!#REF!</definedName>
    <definedName name="GASTOS_INCURRIDOS1997">#REF!</definedName>
    <definedName name="GASTOS_PROGRAMADOS1997">#REF!</definedName>
    <definedName name="GASTOS_PROGRAMADOS1998">#REF!</definedName>
    <definedName name="hc">#REF!</definedName>
    <definedName name="HTML_CodePage" hidden="1">1252</definedName>
    <definedName name="HTML_Control" hidden="1">{"'Hoja1'!$B$2:$E$82"}</definedName>
    <definedName name="HTML_Description" hidden="1">""</definedName>
    <definedName name="HTML_Email" hidden="1">""</definedName>
    <definedName name="HTML_Header" hidden="1">""</definedName>
    <definedName name="HTML_LastUpdate" hidden="1">"20/08/2002"</definedName>
    <definedName name="HTML_LineAfter" hidden="1">FALSE</definedName>
    <definedName name="HTML_LineBefore" hidden="1">FALSE</definedName>
    <definedName name="HTML_Name" hidden="1">"GabRami"</definedName>
    <definedName name="HTML_OBDlg2" hidden="1">TRUE</definedName>
    <definedName name="HTML_OBDlg4" hidden="1">TRUE</definedName>
    <definedName name="HTML_OS" hidden="1">0</definedName>
    <definedName name="HTML_PathFile" hidden="1">"D:\Datos-2002\Costos Intranet\Costos y gastos.htm"</definedName>
    <definedName name="HTML_Title" hidden="1">""</definedName>
    <definedName name="iiii" hidden="1">{"DETALLE_1996",#N/A,FALSE,"flujo";"DETALLE_1997",#N/A,FALSE,"flujo";"GASTOS_INCURRIDOS_1996",#N/A,FALSE,"flujo";"GASTOS_PROGRAMADOS_PARA_1997",#N/A,FALSE,"flujo";#N/A,#N/A,FALSE,"comparat";#N/A,#N/A,FALSE,"costos";#N/A,#N/A,FALSE,"proyctrol"}</definedName>
    <definedName name="iiipanel">#REF!</definedName>
    <definedName name="iipanel">#REF!</definedName>
    <definedName name="INCU" hidden="1">{"DETALLE_1996",#N/A,FALSE,"flujo";"DETALLE_1997",#N/A,FALSE,"flujo";"GASTOS_INCURRIDOS_1996",#N/A,FALSE,"flujo";"GASTOS_PROGRAMADOS_PARA_1997",#N/A,FALSE,"flujo";#N/A,#N/A,FALSE,"comparat";#N/A,#N/A,FALSE,"costos";#N/A,#N/A,FALSE,"proyctrol"}</definedName>
    <definedName name="IncurProg">#REF!</definedName>
    <definedName name="INFORME_COSTOS">#REF!</definedName>
    <definedName name="IPMUSA">#REF!</definedName>
    <definedName name="jul">#REF!</definedName>
    <definedName name="jun">#REF!</definedName>
    <definedName name="LCOCABTA">#REF!</definedName>
    <definedName name="LCOCABTB">#REF!</definedName>
    <definedName name="LCOCABTC">#REF!</definedName>
    <definedName name="luis">#REF!</definedName>
    <definedName name="mar">#REF!</definedName>
    <definedName name="marproy">#REF!</definedName>
    <definedName name="may">#REF!</definedName>
    <definedName name="MB" hidden="1">{#N/A,#N/A,FALSE,"PXP-TOTAL Modif";"vis2",#N/A,FALSE,"PXP-AÑO";"Vis1",#N/A,FALSE,"PXP-AÑO"}</definedName>
    <definedName name="Mes_CON">[2]FACT!$C$2</definedName>
    <definedName name="Mes_NRO">[2]FACT!$C$4</definedName>
    <definedName name="Mes_UP">[2]FACT!$C$3</definedName>
    <definedName name="mina">[3]CONS.!$A$1:$O$28</definedName>
    <definedName name="MODO_C">#REF!</definedName>
    <definedName name="nov">#REF!</definedName>
    <definedName name="oct">#REF!</definedName>
    <definedName name="PBASE">#REF!</definedName>
    <definedName name="planilla">#REF!</definedName>
    <definedName name="PRESUPUESTO">#REF!</definedName>
    <definedName name="PROGINC" hidden="1">{"DETALLE_1996",#N/A,FALSE,"flujo";"DETALLE_1997",#N/A,FALSE,"flujo";"GASTOS_INCURRIDOS_1996",#N/A,FALSE,"flujo";"GASTOS_PROGRAMADOS_PARA_1997",#N/A,FALSE,"flujo";#N/A,#N/A,FALSE,"comparat";#N/A,#N/A,FALSE,"costos";#N/A,#N/A,FALSE,"proyctrol"}</definedName>
    <definedName name="PROGRAMA__Y_CONTROL_DE_COSTOS_1996">[6]INC.CTE!$A$11:$AF$50</definedName>
    <definedName name="rajoas">#REF!</definedName>
    <definedName name="rajocu">#REF!</definedName>
    <definedName name="rajomo">#REF!</definedName>
    <definedName name="RAJOS">#REF!</definedName>
    <definedName name="rajostodo">#REF!</definedName>
    <definedName name="RESUMEN">#REF!</definedName>
    <definedName name="salida1">#REF!</definedName>
    <definedName name="salida2">#REF!</definedName>
    <definedName name="salidat">#REF!,#REF!</definedName>
    <definedName name="SAP_DAT">[2]SAP!$B$4:$AF$49</definedName>
    <definedName name="sep">#REF!</definedName>
    <definedName name="SERIE_MESES">[2]HR!$G$10:$R$10</definedName>
    <definedName name="SFINTOTAL" hidden="1">{"DETALLE_1996",#N/A,FALSE,"flujo";"DETALLE_1997",#N/A,FALSE,"flujo";"GASTOS_INCURRIDOS_1996",#N/A,FALSE,"flujo";"GASTOS_PROGRAMADOS_PARA_1997",#N/A,FALSE,"flujo";#N/A,#N/A,FALSE,"comparat";#N/A,#N/A,FALSE,"costos";#N/A,#N/A,FALSE,"proyctrol"}</definedName>
    <definedName name="SIG">#REF!</definedName>
    <definedName name="SUBTERRANEA">[7]SUBTE!$A$1:$AB$33</definedName>
    <definedName name="TABLANOTASARSENICO">#REF!</definedName>
    <definedName name="TC">#REF!</definedName>
    <definedName name="TCOCAB">#REF!</definedName>
    <definedName name="TCOCABTA">#REF!</definedName>
    <definedName name="TCOCABTB">#REF!</definedName>
    <definedName name="TCOCABTC">#REF!</definedName>
    <definedName name="_xlnm.Print_Titles">#REF!</definedName>
    <definedName name="wrn.Día._.API." hidden="1">{#N/A,#N/A,FALSE,"PXP-TOTAL Modif";"vis2",#N/A,FALSE,"PXP-AÑO";"Vis1",#N/A,FALSE,"PXP-AÑO"}</definedName>
    <definedName name="wrn.INFORME_XPAND." hidden="1">{"DETALLE_1996",#N/A,FALSE,"flujo";"DETALLE_1997",#N/A,FALSE,"flujo";"GASTOS_INCURRIDOS_1996",#N/A,FALSE,"flujo";"GASTOS_PROGRAMADOS_PARA_1997",#N/A,FALSE,"flujo";#N/A,#N/A,FALSE,"comparat";#N/A,#N/A,FALSE,"costos";#N/A,#N/A,FALSE,"proyctrol"}</definedName>
    <definedName name="wrn.Resumen." hidden="1">{#N/A,#N/A,FALSE,"Convenio";#N/A,#N/A,FALSE,"Resumen";#N/A,#N/A,FALSE,"Avance Físico";#N/A,#N/A,FALSE,"Avance Financiero"}</definedName>
    <definedName name="wrn.Resumen1" hidden="1">{#N/A,#N/A,FALSE,"Convenio";#N/A,#N/A,FALSE,"Resumen";#N/A,#N/A,FALSE,"Avance Físico";#N/A,#N/A,FALSE,"Avance Financiero"}</definedName>
    <definedName name="XXXX" hidden="1">{"DETALLE_1996",#N/A,FALSE,"flujo";"DETALLE_1997",#N/A,FALSE,"flujo";"GASTOS_INCURRIDOS_1996",#N/A,FALSE,"flujo";"GASTOS_PROGRAMADOS_PARA_1997",#N/A,FALSE,"flujo";#N/A,#N/A,FALSE,"comparat";#N/A,#N/A,FALSE,"costos";#N/A,#N/A,FALSE,"proyctrol"}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67" l="1"/>
  <c r="U12" i="67"/>
  <c r="U13" i="67"/>
  <c r="U14" i="67"/>
  <c r="U15" i="67"/>
  <c r="U16" i="67"/>
  <c r="U17" i="67"/>
  <c r="U18" i="67"/>
  <c r="U19" i="67"/>
  <c r="U20" i="67"/>
  <c r="U21" i="67"/>
  <c r="U22" i="67"/>
  <c r="U23" i="67"/>
  <c r="U24" i="67"/>
  <c r="U25" i="67"/>
  <c r="U26" i="67"/>
  <c r="U27" i="67"/>
  <c r="U28" i="67"/>
  <c r="U29" i="67"/>
  <c r="U30" i="67"/>
  <c r="U31" i="67"/>
  <c r="U32" i="67"/>
  <c r="U33" i="67"/>
  <c r="U34" i="67"/>
  <c r="U35" i="67"/>
  <c r="U36" i="67"/>
  <c r="U37" i="67"/>
  <c r="U38" i="67"/>
  <c r="U39" i="67"/>
  <c r="U40" i="67"/>
  <c r="U41" i="67"/>
  <c r="U42" i="67"/>
  <c r="U43" i="67"/>
  <c r="U44" i="67"/>
  <c r="U45" i="67"/>
  <c r="U46" i="67"/>
  <c r="U47" i="67"/>
  <c r="U48" i="67"/>
  <c r="U49" i="67"/>
  <c r="U50" i="67"/>
  <c r="U51" i="67"/>
  <c r="U52" i="67"/>
  <c r="U53" i="67"/>
  <c r="U54" i="67"/>
  <c r="U55" i="67"/>
  <c r="U56" i="67"/>
  <c r="U57" i="67"/>
  <c r="U58" i="67"/>
  <c r="U59" i="67"/>
  <c r="U60" i="67"/>
  <c r="U61" i="67"/>
  <c r="U62" i="67"/>
  <c r="U63" i="67"/>
  <c r="U64" i="67"/>
  <c r="U65" i="67"/>
  <c r="U66" i="67"/>
  <c r="U67" i="67"/>
  <c r="U68" i="67"/>
  <c r="U69" i="67"/>
  <c r="U70" i="67"/>
  <c r="U10" i="67"/>
  <c r="U9" i="67"/>
  <c r="T11" i="67"/>
  <c r="T12" i="67"/>
  <c r="T13" i="67"/>
  <c r="T14" i="67"/>
  <c r="T15" i="67"/>
  <c r="T16" i="67"/>
  <c r="T17" i="67"/>
  <c r="T18" i="67"/>
  <c r="T19" i="67"/>
  <c r="T20" i="67"/>
  <c r="T21" i="67"/>
  <c r="T22" i="67"/>
  <c r="T23" i="67"/>
  <c r="T24" i="67"/>
  <c r="T25" i="67"/>
  <c r="T26" i="67"/>
  <c r="T27" i="67"/>
  <c r="T28" i="67"/>
  <c r="T29" i="67"/>
  <c r="T30" i="67"/>
  <c r="T31" i="67"/>
  <c r="T32" i="67"/>
  <c r="T33" i="67"/>
  <c r="T34" i="67"/>
  <c r="T35" i="67"/>
  <c r="T36" i="67"/>
  <c r="T37" i="67"/>
  <c r="T38" i="67"/>
  <c r="T39" i="67"/>
  <c r="T40" i="67"/>
  <c r="T41" i="67"/>
  <c r="T42" i="67"/>
  <c r="T43" i="67"/>
  <c r="T44" i="67"/>
  <c r="T45" i="67"/>
  <c r="T46" i="67"/>
  <c r="T47" i="67"/>
  <c r="T48" i="67"/>
  <c r="T49" i="67"/>
  <c r="T50" i="67"/>
  <c r="T51" i="67"/>
  <c r="T52" i="67"/>
  <c r="T53" i="67"/>
  <c r="T54" i="67"/>
  <c r="T55" i="67"/>
  <c r="T56" i="67"/>
  <c r="T57" i="67"/>
  <c r="T58" i="67"/>
  <c r="T59" i="67"/>
  <c r="T60" i="67"/>
  <c r="T61" i="67"/>
  <c r="T62" i="67"/>
  <c r="T63" i="67"/>
  <c r="T64" i="67"/>
  <c r="T65" i="67"/>
  <c r="T66" i="67"/>
  <c r="T67" i="67"/>
  <c r="T68" i="67"/>
  <c r="T69" i="67"/>
  <c r="T70" i="67"/>
  <c r="T10" i="67"/>
  <c r="T9" i="67"/>
  <c r="V27" i="67" l="1"/>
  <c r="W27" i="67"/>
  <c r="V29" i="67"/>
  <c r="W29" i="67" l="1"/>
  <c r="V51" i="67" l="1"/>
  <c r="V53" i="67"/>
  <c r="V55" i="67"/>
  <c r="V57" i="67"/>
  <c r="V59" i="67"/>
  <c r="V61" i="67"/>
  <c r="V63" i="67"/>
  <c r="V65" i="67"/>
  <c r="V67" i="67"/>
  <c r="V69" i="67"/>
  <c r="V35" i="67"/>
  <c r="W61" i="67" l="1"/>
  <c r="W57" i="67"/>
  <c r="W69" i="67"/>
  <c r="W65" i="67"/>
  <c r="W53" i="67"/>
  <c r="W67" i="67"/>
  <c r="W63" i="67"/>
  <c r="W59" i="67"/>
  <c r="W55" i="67"/>
  <c r="W51" i="67"/>
  <c r="U71" i="67" l="1"/>
  <c r="V9" i="67" l="1"/>
  <c r="O6" i="67"/>
  <c r="V31" i="67"/>
  <c r="V33" i="67"/>
  <c r="V37" i="67"/>
  <c r="V41" i="67"/>
  <c r="V43" i="67"/>
  <c r="V45" i="67"/>
  <c r="V47" i="67"/>
  <c r="V49" i="67"/>
  <c r="T71" i="67"/>
  <c r="T72" i="67"/>
  <c r="U72" i="67"/>
  <c r="W71" i="67" s="1"/>
  <c r="T73" i="67"/>
  <c r="V73" i="67" s="1"/>
  <c r="U73" i="67"/>
  <c r="W73" i="67" s="1"/>
  <c r="T74" i="67"/>
  <c r="U74" i="67"/>
  <c r="T75" i="67"/>
  <c r="V75" i="67" s="1"/>
  <c r="U75" i="67"/>
  <c r="W75" i="67" s="1"/>
  <c r="V21" i="67"/>
  <c r="V19" i="67"/>
  <c r="V17" i="67"/>
  <c r="V15" i="67"/>
  <c r="W13" i="67"/>
  <c r="V13" i="67"/>
  <c r="J6" i="67" l="1"/>
  <c r="J5" i="67"/>
  <c r="V39" i="67"/>
  <c r="O5" i="67"/>
  <c r="V11" i="67"/>
  <c r="V25" i="67"/>
  <c r="V23" i="67"/>
  <c r="W49" i="67"/>
  <c r="W47" i="67"/>
  <c r="W45" i="67"/>
  <c r="W43" i="67"/>
  <c r="W41" i="67"/>
  <c r="W39" i="67"/>
  <c r="W37" i="67"/>
  <c r="W25" i="67"/>
  <c r="W23" i="67"/>
  <c r="W33" i="67"/>
  <c r="W31" i="67"/>
  <c r="W21" i="67"/>
  <c r="W19" i="67"/>
  <c r="W15" i="67"/>
  <c r="W17" i="67"/>
  <c r="W11" i="67"/>
  <c r="W9" i="67"/>
  <c r="V71" i="67"/>
  <c r="M4" i="67"/>
  <c r="O4" i="67" l="1"/>
  <c r="J4" i="67"/>
</calcChain>
</file>

<file path=xl/sharedStrings.xml><?xml version="1.0" encoding="utf-8"?>
<sst xmlns="http://schemas.openxmlformats.org/spreadsheetml/2006/main" count="243" uniqueCount="102">
  <si>
    <t>RESPONSABLE</t>
  </si>
  <si>
    <t>Prog.</t>
  </si>
  <si>
    <t>Real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</si>
  <si>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</si>
  <si>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</si>
  <si>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</si>
  <si>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</si>
  <si>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</si>
  <si>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</si>
  <si>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</si>
  <si>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</si>
  <si>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</si>
  <si>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</si>
  <si>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</si>
  <si>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</si>
  <si>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ACTIVIDAD</t>
  </si>
  <si>
    <t>Historial / Trazabilidad</t>
  </si>
  <si>
    <t>Entregable</t>
  </si>
  <si>
    <t>Responsable:</t>
  </si>
  <si>
    <t>Mes Nº:</t>
  </si>
  <si>
    <t>Avance:</t>
  </si>
  <si>
    <t>VERIFICADOR</t>
  </si>
  <si>
    <t>Área/ Proceso:</t>
  </si>
  <si>
    <t>INTERNA</t>
  </si>
  <si>
    <r>
      <t>Recursos</t>
    </r>
    <r>
      <rPr>
        <b/>
        <sz val="9"/>
        <color indexed="62"/>
        <rFont val="Calibri"/>
        <family val="2"/>
        <scheme val="minor"/>
      </rPr>
      <t xml:space="preserve">
</t>
    </r>
    <r>
      <rPr>
        <sz val="9"/>
        <color indexed="56"/>
        <rFont val="Calibri"/>
        <family val="2"/>
        <scheme val="minor"/>
      </rPr>
      <t>(HH  $)</t>
    </r>
  </si>
  <si>
    <t xml:space="preserve">PROGRAMA DE GESTIÓN DE RIESGOS </t>
  </si>
  <si>
    <t>Aprobado por:</t>
  </si>
  <si>
    <t>Total
Gestión</t>
  </si>
  <si>
    <t>Total
Periodo</t>
  </si>
  <si>
    <t>% Avance de la
Gestión</t>
  </si>
  <si>
    <t>% Avance a la fecha del
Periodo</t>
  </si>
  <si>
    <t>Gestión:</t>
  </si>
  <si>
    <t>fecha de Aprobación:</t>
  </si>
  <si>
    <t>1.02.P06.F29
Revisión:2</t>
  </si>
  <si>
    <t>Alquiler de Grua Franna AT-22</t>
  </si>
  <si>
    <t>Frank Marvin Magne Colque</t>
  </si>
  <si>
    <t>Seguimiento a los programas preventivos y de control de salud</t>
  </si>
  <si>
    <t>Personal HSEQ</t>
  </si>
  <si>
    <t xml:space="preserve">Seguimiento a la planilla de vigencias de cursos, autorizaciones, competencias y/o certificaciones de personas y equipos </t>
  </si>
  <si>
    <t>20 HH</t>
  </si>
  <si>
    <t>6 HH</t>
  </si>
  <si>
    <t>5 HH</t>
  </si>
  <si>
    <r>
      <t xml:space="preserve">50 </t>
    </r>
    <r>
      <rPr>
        <b/>
        <u/>
        <sz val="9"/>
        <color theme="7" tint="-0.499984740745262"/>
        <rFont val="Calibri"/>
        <family val="2"/>
        <scheme val="minor"/>
      </rPr>
      <t>$</t>
    </r>
  </si>
  <si>
    <t>2 HH</t>
  </si>
  <si>
    <t>3 HH</t>
  </si>
  <si>
    <t>Seguimiento al programa de mantenimiento de equipo / vehículos</t>
  </si>
  <si>
    <t>3600 $</t>
  </si>
  <si>
    <t>Seguimiento al programa de Inspecciones Interno</t>
  </si>
  <si>
    <t>0,1 HH</t>
  </si>
  <si>
    <t>8 HH</t>
  </si>
  <si>
    <t>Seguimiento al programa de Inspecciones ISOP</t>
  </si>
  <si>
    <t>1 HH</t>
  </si>
  <si>
    <t>31.- Difundir al personal la hoja ZAP-165 "Capacidad Máxima para Izaje"
32.- Difundir al personal la hoja ZAP-110 "Seguridad en área de Izaje"</t>
  </si>
  <si>
    <t>Ing. Armando Molina</t>
  </si>
  <si>
    <t xml:space="preserve">Personal HSEQ </t>
  </si>
  <si>
    <t>6.- Realizar capacitación sobre el Instructivo  'Aislamiento de Equipos '
1.02.P06.I23</t>
  </si>
  <si>
    <t>5.- Difundir al personal el reglamento de "Gestión de Transito para Vehículos"
2.02.P02.RG01</t>
  </si>
  <si>
    <t>2.04.P05.F13
Arobacion de competencia personal de tareas especificas</t>
  </si>
  <si>
    <t>4.- Contar con certificacion anual de la Grua Franna y sus componentes, canastillo y  plumin, por un ente externo, autorizado por MSC</t>
  </si>
  <si>
    <t>C&amp;C-SGSMA-04
Hoja de asistencia a la capacitacion interna de CyC Servicios Integrales</t>
  </si>
  <si>
    <t xml:space="preserve">Seguimiento al programa de difusión de instructivos y capacitaciones internas </t>
  </si>
  <si>
    <t>1.- Difundir al personal la hoja  ZAP SI-121 'Precauciones para la circulación de los peatones'
2.-Difundir al personal la hoja ZAP SI-126 ¨Factores que ayudan a perder el control del vehículo¨
3.- Difundir al personal la hoja  ZAP SI-153 'Guía para maniobrar equipo en áreas congestionadas'</t>
  </si>
  <si>
    <t>4.- Difundir en charlas de seguridad en el área, el  manual de reglas de oro referido al aislamiento de equipos.
1.02.P06.MT02
5.-Difundir al personal la hoja ZAP SI-093 ¨Precauciones de cruce de equipos pesados¨
6.- Difundir al personal charla referida al estrés térmico por frio y/o calor</t>
  </si>
  <si>
    <t>7.- Difundir al personal la hoja ZAP SI-144 ¨Uso de ropa de trabajo de alta visibilidad¨
8.- Difundir al personal la hoja ZAP-117 "Uso correcto de guantes para el manejo manual de materiales"
9.-Difundir al personal la hoja ZAP SI-101 ¨Paso vehicular Intersección con poca visibilidad¨</t>
  </si>
  <si>
    <t>10.- Difundir al personal la hoja ZAP SI-114  ¨Precauciones de manejo en condiciones climáticas adversas¨
11.- Difundir al personal la hoja ZAP SI-027  ¨Precauciones en conducir vehículos en días Lluviosos¨
12.- Difundir al personal la hoja ZAP SI-108 ¨Preferencia en intersecciones ¨</t>
  </si>
  <si>
    <t>13.- Difundir al personal la hoja ZAP SI-147 ¨Conducción en vías resbalosas¨
14.- Difundir al personal la hoja ZAP SI-175 ¨Carreteo seguro de la Franna¨
15.- Difundir al personal la hoja ZAP-096 "Descenso y ascenso de materiales durante trabajos en altura"</t>
  </si>
  <si>
    <t xml:space="preserve">
16.- Difundir al personal la hoja ZAP SI-184 ¨Distracción por celular¨
17.- Difundir al personal la hoja ZAP SI-214 ¨Prevención de incidentes por fatiga- sueño-cansancio¨
18.- Difundir al personal la hoja ZAP SI-221 ¨Conducción de Vehículos bajo los efectos del Alcohol y drogas¨</t>
  </si>
  <si>
    <t>19.- Difundir al personal la hoja ZAP SI-223 ¨Medidas de seguridad cuando hay animales en la vía¨
20.- Difundir al personal la hoja ZAP-049 "Retiro de candados personales"
21.- Difundir al personal la hoja ZAP-050 "Pasos para aislamiento con candados personales"</t>
  </si>
  <si>
    <t>22.- Difundir al personal la hoja ZAP-105 "Configuración de cargas para izar"
23.- Difundir al personal la hoja ZAP SI-193 ¨Importancia de circulación por el carril izquierdo por todos los equipos y vehículos en mina¨
24.- Difundir al personal la hoja ZAP-051 "Candado personal de aislamiento y tarjeta de peligro"</t>
  </si>
  <si>
    <t>25.-  Difundir en charlas de seguridad en el áreal, el  manual de Reglas de Oro referido a los trabajos de Izaje.
1.02.P06.MT02
26.- Difundir al personal la hoja ZAP SI-044  "Tipos de alertas en tormentas eléctricas"
27.- Difundir al personal la hoja ZAP-106 "Verificación de ángulos de Izaje para cargas"</t>
  </si>
  <si>
    <t>28.- Difundir al personal la hoja ZAP-174 "Inspección de eslingas sintéticas"
29.- Difundir al personal la hoja ZAP-113 "Prevención a la exposición de cargas suspendidas"
30.- Difundir al personal la hoja ZAP SI-023  ¨Que hacer en tormentas eléctricas</t>
  </si>
  <si>
    <t>C&amp;C-GU-SYSO-02
Hoja de "Inspecciones HSEQ" interna  de CyC Servicios Integrales</t>
  </si>
  <si>
    <t>Seguimiento al programa de inspecciones IRO´S Izaje</t>
  </si>
  <si>
    <t>**Realizar el estrobado con reparto de carga homogéneo, ángulo entre estrobos inferior a 120° o menos a 90°.
**No dejar elementos suspendidos de ninguna clase 
**No realizar Izaje de carga bajo condiciones de lluvia y viento mayor a 32 km/h
**Usar salva cables  para protección de los estrobos ante la presencia de aristas vivas. 
**Contar con maniobrista competente
**Evaluación de las condiciones climáticos antes y durante la realización de cualquier operación con grúa
**No izar a velocidades de viento mayores a 32 km/h y presencia de lluvia.
**No permanecer debajo de cargas suspendidos 
**Parar los trabajos cuando se tiene condiciones climatológicas  adversas de lluvia y viento
**Usar salva cables  para protección de los estrobos ante la presencia de aristas vivas. 
**Usar el equipo en Modo desplazamiento (pluma completamente replegada y a una altura mínima del piso )
**Verificar el correcto estrobamiento de la carga antes de iniciar el recorrido
**Verificar la zona señalizada para evitar el paso de personas
**Verificación de terreno, grúa perfectamente nivelada antes de iniciar el trabajo</t>
  </si>
  <si>
    <t xml:space="preserve">1.02.P06.F50
Inspección Reglas de Oro, (IRO) Izaje
</t>
  </si>
  <si>
    <t>Seguimiento al programa de inspecciones IRO´S Aislamiento</t>
  </si>
  <si>
    <t>Seguimiento al programa de inspecciones IRO´S Trabajo en Altura</t>
  </si>
  <si>
    <t xml:space="preserve">1.02.P06.F45
Inspección Reglas de Oro, (IRO) Aislamiento </t>
  </si>
  <si>
    <t xml:space="preserve">1.02.P06.F46
Inspección Reglas de Oro, (IRO) Trabajo en Altura </t>
  </si>
  <si>
    <r>
      <t xml:space="preserve">1.- Realizar Inspeccion Trimestral ISOP de los siguientes numerales 
</t>
    </r>
    <r>
      <rPr>
        <sz val="8"/>
        <color theme="7" tint="-0.499984740745262"/>
        <rFont val="Calibri"/>
        <family val="2"/>
        <scheme val="minor"/>
      </rPr>
      <t>**Conocer el protocolo de emergencia 
**Contar con accesorios de Izaje inspeccionados y codificados con cinta del trimestr
**Contar con casco, guantes  y botas de seguridad</t>
    </r>
  </si>
  <si>
    <t>1.02.P06.F12 Inspección de Seguridad Operativa - ISOP</t>
  </si>
  <si>
    <t>1.- Realizar capacitación sobre el Instructivo "Manejo manual de cargas"
1.02.P06.I14</t>
  </si>
  <si>
    <t>4.- Realizar capacitación sobre el Instructivo "Señalización fija y delimitación temporal del área de trabajo"
1.02.P06.I38</t>
  </si>
  <si>
    <t>2. Realizar capacitación sobre el Instructivo 'Izaje de Cargas' 3.04.P37.I06</t>
  </si>
  <si>
    <t>3.- Realizar capacitación sobre el Instructivo 'Manejo de Elementos y Accesorios de Izaje' 
3.04.P37.I01</t>
  </si>
  <si>
    <t>1.- Contar con el manual del fabricante disponible en el equipo  para consulta inmediata, por parte del operador, seguimiento interno con formulario.
C&amp;C-GU-SYSO-02</t>
  </si>
  <si>
    <t xml:space="preserve">2.- Contar con el plan de Izaje formulario 3.04.P37.F04 firmado para realizar el trabajo, seguimiento interno con formulario.
C&amp;C-GU-SYSO-02 </t>
  </si>
  <si>
    <t>3.- Contar con el VPT formulario 3.04.P37.F23 y ART formulario 1.02.P06.F02,  seguimiento interno con formulario 
C&amp;C-GU-SYSO-02</t>
  </si>
  <si>
    <t>**Contar con candado personal en la caja de aislamiento junto con la tarjeta correspondiente, formulario IRO Aislamiento 1.02.P06.F45</t>
  </si>
  <si>
    <t>**Realizar el Control de tabla de carga para el levante de personas, formulario IRO Trabajo en Altura 1.02.P06.F46</t>
  </si>
  <si>
    <t>1.- Realizar el Mantenimiento mensual interno de Grúa Franna  usando el formulario 'Informe de Mantenimiento Equipo Grúa Franna de CyC'
Form.Alan19</t>
  </si>
  <si>
    <t xml:space="preserve">Formulario Alan19 "Informe de Mantenimiento Equipo Grua Franna" </t>
  </si>
  <si>
    <t>Seguimiento al programa de reuniones y evaluaciones de compromiso con la seguridad</t>
  </si>
  <si>
    <t xml:space="preserve">1.01.P02.F03
Lista de asistencia para reuniones </t>
  </si>
  <si>
    <t>4.- Contar con Inspección diaria pre-uso de la Grúa con el formulario C&amp;C-FO-GR-01 'Inspección pre-uso de equipo Grúa de CyC', seguimiento interno con formulario 
C&amp;C-FO-SYSO-21 Rev.2</t>
  </si>
  <si>
    <t>C&amp;C-SLD-F01 
"Matriz de salud ocupacional"</t>
  </si>
  <si>
    <t>1.- Personal Medicamente APTO para operar equipos formulario "Examen intra-ocupacional, vigente."  seguimiento interno con formulario  C&amp;C-SLD-F01  "Matriz de salud ocupacional"</t>
  </si>
  <si>
    <t>1.- Contar con capacitaciones obligatorias de MSC vigente.
-Curso Análisis de Riesgos ART/VPT  formulario 2.04.P05.F37 "Reporte individual de cursos internos", seguimiento interno con formulario C&amp;C-SYSO-F03 "Control de cursos Obligatorios"</t>
  </si>
  <si>
    <t>C&amp;C-SYSO-F03 "Control de cursos Obligatorios"</t>
  </si>
  <si>
    <t>2.- Contar con competencia de Aislamiento Básico formulario 2.04.P05.F13 "Aprobacion de competencia personal de tareas especifica" , seguimiento interno con formulario C&amp;C-SYSO-F03 "Control de cursos Obligatorios"</t>
  </si>
  <si>
    <t>3.- Contar con competencia especifica de Operador de Grúas y/o equipos de Izaje motorizados "Franna" y licencia interna de manejo defensivo (vigente) formulario 2.04.P05.F13 "Aprobacion de competencia personal de tareas especifica" , seguimiento interno con formulario C&amp;C-SYSO-F03 "Control de cursos Obligatorios "</t>
  </si>
  <si>
    <t>HOJA DE INSPECCION HSEQ
C&amp;C-GU-SYSO-06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</si>
</sst>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_-* #,##0\ &quot;$&quot;_-;\-* #,##0\ &quot;$&quot;_-;_-* &quot;-&quot;\ &quot;$&quot;_-;_-@_-"/>
  </numFmts>
  <fonts count="32" x14ac:knownFonts="1">
    <font>
      <sz val="10"/>
      <name val="Arial"/>
      <family val="2"/>
    </font>
    <font>
      <b/>
      <sz val="14"/>
      <color indexed="24"/>
      <name val="Arial"/>
      <family val="2"/>
    </font>
    <font>
      <b/>
      <sz val="12"/>
      <color indexed="24"/>
      <name val="Arial"/>
      <family val="2"/>
    </font>
    <font>
      <b/>
      <sz val="10"/>
      <color indexed="24"/>
      <name val="Arial"/>
      <family val="2"/>
    </font>
    <font>
      <sz val="8"/>
      <name val="Tahoma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6"/>
      <color theme="2" tint="-0.89999084444715716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5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b/>
      <sz val="16"/>
      <color theme="1" tint="0.249977111117893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u/>
      <sz val="9"/>
      <color theme="7" tint="-0.499984740745262"/>
      <name val="Calibri"/>
      <family val="2"/>
      <scheme val="minor"/>
    </font>
    <font>
      <sz val="9"/>
      <color theme="7" tint="-0.499984740745262"/>
      <name val="Calibri"/>
      <family val="2"/>
      <scheme val="minor"/>
    </font>
    <font>
      <sz val="8"/>
      <color theme="7" tint="-0.499984740745262"/>
      <name val="Calibri"/>
      <family val="2"/>
      <scheme val="minor"/>
    </font>
    <font>
      <sz val="7"/>
      <color theme="7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/>
      <right style="thin">
        <color theme="6" tint="0.39994506668294322"/>
      </right>
      <top/>
      <bottom/>
      <diagonal/>
    </border>
    <border>
      <left/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  <border>
      <left style="thin">
        <color theme="6" tint="0.3999450666829432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38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3" fillId="0" borderId="1" applyNumberFormat="0" applyFon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</cellStyleXfs>
  <cellXfs count="98">
    <xf numFmtId="0" fontId="0" fillId="0" borderId="0" xfId="0"/>
    <xf numFmtId="0" fontId="17" fillId="0" borderId="3" xfId="0" applyFont="1" applyBorder="1" applyAlignment="1" applyProtection="1">
      <alignment horizontal="left" vertical="center" wrapText="1"/>
      <protection locked="0"/>
    </xf>
    <xf numFmtId="1" fontId="22" fillId="0" borderId="11" xfId="0" applyNumberFormat="1" applyFont="1" applyBorder="1" applyAlignment="1" applyProtection="1">
      <alignment horizontal="center" vertical="center" wrapText="1"/>
      <protection locked="0"/>
    </xf>
    <xf numFmtId="1" fontId="11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5" borderId="2" xfId="0" applyNumberFormat="1" applyFont="1" applyFill="1" applyBorder="1" applyAlignment="1" applyProtection="1">
      <alignment horizontal="left" vertical="center" wrapText="1"/>
      <protection locked="0"/>
    </xf>
    <xf numFmtId="1" fontId="18" fillId="5" borderId="6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24" fillId="4" borderId="1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14" fillId="3" borderId="14" xfId="0" applyFont="1" applyFill="1" applyBorder="1" applyAlignment="1" applyProtection="1">
      <alignment horizontal="left" vertical="center" wrapText="1"/>
      <protection locked="0"/>
    </xf>
    <xf numFmtId="0" fontId="14" fillId="3" borderId="15" xfId="0" applyFont="1" applyFill="1" applyBorder="1" applyAlignment="1" applyProtection="1">
      <alignment horizontal="left" vertical="center" wrapText="1"/>
      <protection locked="0"/>
    </xf>
    <xf numFmtId="0" fontId="27" fillId="5" borderId="8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0" fontId="17" fillId="3" borderId="7" xfId="0" applyFont="1" applyFill="1" applyBorder="1" applyAlignment="1" applyProtection="1">
      <alignment horizontal="left" vertical="center" wrapText="1"/>
      <protection locked="0"/>
    </xf>
    <xf numFmtId="0" fontId="17" fillId="3" borderId="14" xfId="0" applyFont="1" applyFill="1" applyBorder="1" applyAlignment="1" applyProtection="1">
      <alignment horizontal="left" vertical="center" wrapText="1"/>
      <protection locked="0"/>
    </xf>
    <xf numFmtId="0" fontId="17" fillId="3" borderId="15" xfId="0" applyFont="1" applyFill="1" applyBorder="1" applyAlignment="1" applyProtection="1">
      <alignment horizontal="left" vertical="center" wrapText="1"/>
      <protection locked="0"/>
    </xf>
    <xf numFmtId="9" fontId="16" fillId="0" borderId="0" xfId="0" applyNumberFormat="1" applyFont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horizontal="left" vertical="top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9" fillId="6" borderId="11" xfId="0" applyFont="1" applyFill="1" applyBorder="1" applyAlignment="1" applyProtection="1">
      <alignment horizontal="center" vertical="center" wrapText="1"/>
      <protection locked="0"/>
    </xf>
    <xf numFmtId="0" fontId="19" fillId="5" borderId="11" xfId="0" applyFont="1" applyFill="1" applyBorder="1" applyAlignment="1" applyProtection="1">
      <alignment horizontal="center" vertical="center" wrapText="1"/>
      <protection locked="0"/>
    </xf>
    <xf numFmtId="9" fontId="15" fillId="0" borderId="11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6" borderId="3" xfId="0" applyFont="1" applyFill="1" applyBorder="1" applyAlignment="1" applyProtection="1">
      <alignment horizontal="left" vertical="center" wrapText="1"/>
      <protection hidden="1"/>
    </xf>
    <xf numFmtId="9" fontId="13" fillId="6" borderId="4" xfId="13" applyFont="1" applyFill="1" applyBorder="1" applyAlignment="1" applyProtection="1">
      <alignment horizontal="left" vertical="center" wrapText="1"/>
      <protection hidden="1"/>
    </xf>
    <xf numFmtId="0" fontId="13" fillId="6" borderId="0" xfId="0" applyFont="1" applyFill="1" applyAlignment="1" applyProtection="1">
      <alignment horizontal="left" vertical="center" wrapText="1"/>
      <protection hidden="1"/>
    </xf>
    <xf numFmtId="1" fontId="13" fillId="6" borderId="5" xfId="0" applyNumberFormat="1" applyFont="1" applyFill="1" applyBorder="1" applyAlignment="1" applyProtection="1">
      <alignment horizontal="left" vertical="center"/>
      <protection hidden="1"/>
    </xf>
    <xf numFmtId="0" fontId="13" fillId="6" borderId="6" xfId="0" applyFont="1" applyFill="1" applyBorder="1" applyAlignment="1" applyProtection="1">
      <alignment horizontal="left" vertical="center" wrapText="1"/>
      <protection hidden="1"/>
    </xf>
    <xf numFmtId="1" fontId="13" fillId="6" borderId="7" xfId="0" applyNumberFormat="1" applyFont="1" applyFill="1" applyBorder="1" applyAlignment="1" applyProtection="1">
      <alignment horizontal="left" vertical="center"/>
      <protection hidden="1"/>
    </xf>
    <xf numFmtId="0" fontId="13" fillId="5" borderId="3" xfId="0" applyFont="1" applyFill="1" applyBorder="1" applyAlignment="1" applyProtection="1">
      <alignment vertical="center" wrapText="1"/>
      <protection hidden="1"/>
    </xf>
    <xf numFmtId="9" fontId="13" fillId="5" borderId="4" xfId="13" applyFont="1" applyFill="1" applyBorder="1" applyAlignment="1" applyProtection="1">
      <alignment horizontal="left" vertical="center" wrapText="1"/>
      <protection hidden="1"/>
    </xf>
    <xf numFmtId="0" fontId="13" fillId="5" borderId="0" xfId="0" applyFont="1" applyFill="1" applyAlignment="1" applyProtection="1">
      <alignment vertical="center" wrapText="1"/>
      <protection hidden="1"/>
    </xf>
    <xf numFmtId="1" fontId="13" fillId="5" borderId="5" xfId="0" applyNumberFormat="1" applyFont="1" applyFill="1" applyBorder="1" applyAlignment="1" applyProtection="1">
      <alignment horizontal="left" vertical="center"/>
      <protection hidden="1"/>
    </xf>
    <xf numFmtId="0" fontId="13" fillId="5" borderId="6" xfId="0" applyFont="1" applyFill="1" applyBorder="1" applyAlignment="1" applyProtection="1">
      <alignment vertical="center" wrapText="1"/>
      <protection hidden="1"/>
    </xf>
    <xf numFmtId="1" fontId="13" fillId="5" borderId="7" xfId="0" applyNumberFormat="1" applyFont="1" applyFill="1" applyBorder="1" applyAlignment="1" applyProtection="1">
      <alignment horizontal="left" vertical="center"/>
      <protection hidden="1"/>
    </xf>
    <xf numFmtId="0" fontId="14" fillId="6" borderId="11" xfId="0" applyFont="1" applyFill="1" applyBorder="1" applyAlignment="1" applyProtection="1">
      <alignment horizontal="center" vertical="center" wrapText="1"/>
      <protection hidden="1"/>
    </xf>
    <xf numFmtId="0" fontId="14" fillId="5" borderId="11" xfId="0" applyFont="1" applyFill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left" vertical="top" wrapText="1" indent="1"/>
      <protection locked="0"/>
    </xf>
    <xf numFmtId="9" fontId="15" fillId="0" borderId="12" xfId="0" applyNumberFormat="1" applyFont="1" applyBorder="1" applyAlignment="1" applyProtection="1">
      <alignment horizontal="left" vertical="top" wrapText="1"/>
      <protection locked="0"/>
    </xf>
    <xf numFmtId="1" fontId="11" fillId="0" borderId="12" xfId="0" applyNumberFormat="1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1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1" fontId="22" fillId="5" borderId="1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1" fillId="7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Border="1" applyProtection="1">
      <protection locked="0"/>
    </xf>
    <xf numFmtId="0" fontId="15" fillId="0" borderId="11" xfId="0" applyFont="1" applyBorder="1" applyAlignment="1" applyProtection="1">
      <alignment horizontal="left" vertical="top" wrapText="1" inden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9" fontId="26" fillId="6" borderId="11" xfId="13" applyFont="1" applyFill="1" applyBorder="1" applyAlignment="1" applyProtection="1">
      <alignment horizontal="center" vertical="center" wrapText="1"/>
      <protection hidden="1"/>
    </xf>
    <xf numFmtId="9" fontId="26" fillId="5" borderId="11" xfId="13" applyFont="1" applyFill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left" vertical="top" wrapText="1" indent="1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29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9" fontId="26" fillId="6" borderId="11" xfId="13" applyFont="1" applyFill="1" applyBorder="1" applyAlignment="1" applyProtection="1">
      <alignment horizontal="center" vertical="center" wrapText="1"/>
      <protection hidden="1"/>
    </xf>
    <xf numFmtId="9" fontId="26" fillId="5" borderId="11" xfId="13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 applyProtection="1">
      <alignment horizontal="center" vertical="top" wrapText="1"/>
      <protection locked="0"/>
    </xf>
    <xf numFmtId="0" fontId="15" fillId="0" borderId="13" xfId="0" applyFont="1" applyBorder="1" applyAlignment="1" applyProtection="1">
      <alignment horizontal="center" vertical="top" wrapText="1"/>
      <protection locked="0"/>
    </xf>
    <xf numFmtId="9" fontId="26" fillId="5" borderId="12" xfId="13" applyFont="1" applyFill="1" applyBorder="1" applyAlignment="1" applyProtection="1">
      <alignment horizontal="center" vertical="center" wrapText="1"/>
      <protection hidden="1"/>
    </xf>
    <xf numFmtId="9" fontId="26" fillId="5" borderId="13" xfId="13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 applyProtection="1">
      <alignment horizontal="left" vertical="top" wrapText="1" indent="1"/>
      <protection locked="0"/>
    </xf>
    <xf numFmtId="0" fontId="15" fillId="0" borderId="13" xfId="0" applyFont="1" applyBorder="1" applyAlignment="1" applyProtection="1">
      <alignment horizontal="left" vertical="top" wrapText="1" indent="1"/>
      <protection locked="0"/>
    </xf>
    <xf numFmtId="0" fontId="29" fillId="7" borderId="12" xfId="0" applyFont="1" applyFill="1" applyBorder="1" applyAlignment="1" applyProtection="1">
      <alignment horizontal="left" vertical="center" wrapText="1"/>
      <protection locked="0"/>
    </xf>
    <xf numFmtId="0" fontId="29" fillId="7" borderId="13" xfId="0" applyFont="1" applyFill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7" fillId="6" borderId="8" xfId="0" applyFont="1" applyFill="1" applyBorder="1" applyAlignment="1" applyProtection="1">
      <alignment horizontal="left" vertical="center" wrapText="1"/>
      <protection locked="0"/>
    </xf>
    <xf numFmtId="0" fontId="27" fillId="6" borderId="0" xfId="0" applyFont="1" applyFill="1" applyAlignment="1" applyProtection="1">
      <alignment horizontal="left" vertical="center" wrapText="1"/>
      <protection locked="0"/>
    </xf>
    <xf numFmtId="1" fontId="18" fillId="6" borderId="8" xfId="0" applyNumberFormat="1" applyFont="1" applyFill="1" applyBorder="1" applyAlignment="1" applyProtection="1">
      <alignment horizontal="left" vertical="center" wrapText="1"/>
      <protection locked="0"/>
    </xf>
    <xf numFmtId="1" fontId="18" fillId="6" borderId="0" xfId="0" applyNumberFormat="1" applyFont="1" applyFill="1" applyAlignment="1" applyProtection="1">
      <alignment horizontal="left" vertical="center" wrapText="1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6" xfId="0" applyFont="1" applyFill="1" applyBorder="1" applyAlignment="1" applyProtection="1">
      <alignment horizontal="left" vertical="center"/>
      <protection locked="0"/>
    </xf>
    <xf numFmtId="0" fontId="14" fillId="3" borderId="14" xfId="0" applyFont="1" applyFill="1" applyBorder="1" applyAlignment="1" applyProtection="1">
      <alignment horizontal="left" vertical="center" wrapText="1"/>
      <protection locked="0"/>
    </xf>
    <xf numFmtId="0" fontId="14" fillId="3" borderId="22" xfId="0" applyFont="1" applyFill="1" applyBorder="1" applyAlignment="1" applyProtection="1">
      <alignment horizontal="left" vertical="center" wrapText="1"/>
      <protection locked="0"/>
    </xf>
    <xf numFmtId="0" fontId="14" fillId="3" borderId="15" xfId="0" applyFont="1" applyFill="1" applyBorder="1" applyAlignment="1" applyProtection="1">
      <alignment horizontal="left" vertical="center" wrapText="1"/>
      <protection locked="0"/>
    </xf>
    <xf numFmtId="1" fontId="18" fillId="5" borderId="8" xfId="0" applyNumberFormat="1" applyFont="1" applyFill="1" applyBorder="1" applyAlignment="1">
      <alignment horizontal="left" vertical="center" wrapText="1"/>
    </xf>
    <xf numFmtId="1" fontId="18" fillId="5" borderId="0" xfId="0" applyNumberFormat="1" applyFont="1" applyFill="1" applyAlignment="1">
      <alignment horizontal="left" vertical="center" wrapText="1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9" fontId="26" fillId="6" borderId="12" xfId="13" applyFont="1" applyFill="1" applyBorder="1" applyAlignment="1" applyProtection="1">
      <alignment horizontal="center" vertical="center" wrapText="1"/>
      <protection hidden="1"/>
    </xf>
    <xf numFmtId="9" fontId="26" fillId="6" borderId="13" xfId="13" applyFont="1" applyFill="1" applyBorder="1" applyAlignment="1" applyProtection="1">
      <alignment horizontal="center" vertical="center" wrapText="1"/>
      <protection hidden="1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30" fillId="0" borderId="12" xfId="0" applyFont="1" applyFill="1" applyBorder="1" applyAlignment="1" applyProtection="1">
      <alignment horizontal="left" vertical="center" wrapText="1"/>
      <protection locked="0"/>
    </xf>
  </cellXfs>
  <cellStyles count="18">
    <cellStyle name="Cabecera 1" xfId="1"/>
    <cellStyle name="Cabecera 2" xfId="2"/>
    <cellStyle name="Comma0" xfId="3"/>
    <cellStyle name="Currency0" xfId="4"/>
    <cellStyle name="Date" xfId="5"/>
    <cellStyle name="Fecha" xfId="6"/>
    <cellStyle name="Fijo" xfId="7"/>
    <cellStyle name="Fixed" xfId="8"/>
    <cellStyle name="Heading 1" xfId="9"/>
    <cellStyle name="Heading 2" xfId="17" hidden="1"/>
    <cellStyle name="Millares ⧛0]_10 Octubre Cump.Prod.2002" xfId="10"/>
    <cellStyle name="Monetario0" xfId="11"/>
    <cellStyle name="Normal" xfId="0" builtinId="0"/>
    <cellStyle name="Normal 2" xfId="12"/>
    <cellStyle name="Porcentaje" xfId="13" builtinId="5"/>
    <cellStyle name="Punto0" xfId="14"/>
    <cellStyle name="Título 1" xfId="16" builtinId="16" hidden="1"/>
    <cellStyle name="Total" xfId="1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2</xdr:row>
      <xdr:rowOff>0</xdr:rowOff>
    </xdr:from>
    <xdr:to>
      <xdr:col>2</xdr:col>
      <xdr:colOff>226695</xdr:colOff>
      <xdr:row>2</xdr:row>
      <xdr:rowOff>0</xdr:rowOff>
    </xdr:to>
    <xdr:pic>
      <xdr:nvPicPr>
        <xdr:cNvPr id="1026" name="2 Imagen" descr="3.pn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365760"/>
          <a:ext cx="1348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71438</xdr:colOff>
      <xdr:row>0</xdr:row>
      <xdr:rowOff>107156</xdr:rowOff>
    </xdr:from>
    <xdr:to>
      <xdr:col>1</xdr:col>
      <xdr:colOff>1253330</xdr:colOff>
      <xdr:row>1</xdr:row>
      <xdr:rowOff>250032</xdr:rowOff>
    </xdr:to>
    <xdr:pic>
      <xdr:nvPicPr>
        <xdr:cNvPr id="4" name="Picture 3" descr="C:\Users\verena\Desktop\aplicaciones marca MSC\usados\5 MSC-MARCA-MONOCROMATICA-POSITIVO-NEGRO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07156"/>
          <a:ext cx="1181892" cy="485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\Mis%20documentos\SDRL\API\api-re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@\spfssnos00\grupotrabajo\Documents%20and%20Settings\jlgutierrez\Escritorio\Datos\UCP2001\TRASPASO%20CONTROL\UCP\Files.xls\2001\08-Agosto-01\2D_Datos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@\spfssnos00\grupotrabajo\Documents%20and%20Settings\jlgutierrez\Escritorio\WINNT\Temp\Programa%202003%20R1%20-%204%20octu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@\pgallegu\C\Mis%20documentos\cooper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@\Rodyane\c\DOCUMENTOS%20DE%20TRABAJO\SALA%20ACOPIO%20BASURA%20Y%20MUELLE\CARTILLAS%20DE%20P%20&amp;%20C\SAL_CT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\Mis%20documentos\MCN\Proy.%20Op\Proy.%20Op\API\JULIO01\U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@\pgallegu\C\DATOS\PMS\Geplam\PB_2000_g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oct'99"/>
      <sheetName val="GEOL-SEP'99"/>
      <sheetName val="Programa sep'99"/>
      <sheetName val="Programa jun'99 (2)"/>
      <sheetName val="API JUN'99"/>
      <sheetName val="Programa jun'99"/>
      <sheetName val="Programa SLC jun'99"/>
      <sheetName val="Meta jun'99"/>
      <sheetName val="Estructura"/>
      <sheetName val="Anál-Metalurgía"/>
      <sheetName val="Versión 0"/>
    </sheetNames>
    <sheetDataSet>
      <sheetData sheetId="0" refreshError="1"/>
      <sheetData sheetId="1" refreshError="1"/>
      <sheetData sheetId="2" refreshError="1">
        <row r="146">
          <cell r="I146">
            <v>1.0579000000000001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"/>
      <sheetName val="AP"/>
      <sheetName val="AR"/>
      <sheetName val="CP"/>
      <sheetName val="CI"/>
      <sheetName val="CR"/>
      <sheetName val="SAP"/>
      <sheetName val="EX-DIF"/>
      <sheetName val="DIF"/>
      <sheetName val="FACT"/>
      <sheetName val="HD"/>
      <sheetName val="HR"/>
    </sheetNames>
    <sheetDataSet>
      <sheetData sheetId="0" refreshError="1">
        <row r="5">
          <cell r="B5">
            <v>910802</v>
          </cell>
          <cell r="C5" t="str">
            <v>NOR</v>
          </cell>
          <cell r="D5" t="str">
            <v>OTR</v>
          </cell>
          <cell r="E5" t="str">
            <v>Plan Mejoramiento Conducción de Relaves</v>
          </cell>
          <cell r="F5" t="str">
            <v>Alberto Spichiger B.</v>
          </cell>
          <cell r="G5" t="str">
            <v>5554</v>
          </cell>
          <cell r="H5" t="str">
            <v>B&amp;R</v>
          </cell>
          <cell r="I5" t="str">
            <v>Carlos G.</v>
          </cell>
          <cell r="J5" t="str">
            <v>5548</v>
          </cell>
          <cell r="K5" t="str">
            <v>Pedro Miquio</v>
          </cell>
          <cell r="L5">
            <v>5548</v>
          </cell>
          <cell r="M5">
            <v>0.16500000000000001</v>
          </cell>
          <cell r="N5">
            <v>0.25600000000000001</v>
          </cell>
          <cell r="O5">
            <v>0.57899999999999996</v>
          </cell>
          <cell r="P5">
            <v>33451</v>
          </cell>
          <cell r="Q5">
            <v>35827</v>
          </cell>
          <cell r="R5">
            <v>36160</v>
          </cell>
          <cell r="S5">
            <v>13872</v>
          </cell>
          <cell r="T5">
            <v>12444</v>
          </cell>
          <cell r="U5">
            <v>12444</v>
          </cell>
          <cell r="V5">
            <v>12444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</row>
        <row r="6">
          <cell r="B6">
            <v>930801</v>
          </cell>
          <cell r="C6" t="str">
            <v>NOR</v>
          </cell>
          <cell r="D6" t="str">
            <v>PRI</v>
          </cell>
          <cell r="E6" t="str">
            <v>Presa IV-B a Cota 2134 y Obras Anexas Embalse Los Leones</v>
          </cell>
          <cell r="F6" t="str">
            <v>Alberto Spichiger B.</v>
          </cell>
          <cell r="G6" t="str">
            <v>5554</v>
          </cell>
          <cell r="H6" t="str">
            <v>B&amp;R</v>
          </cell>
          <cell r="I6" t="str">
            <v>Carlos G.</v>
          </cell>
          <cell r="J6" t="str">
            <v>5548</v>
          </cell>
          <cell r="K6" t="str">
            <v>Pedro Miquio</v>
          </cell>
          <cell r="L6">
            <v>5548</v>
          </cell>
          <cell r="M6">
            <v>6.9000000000000006E-2</v>
          </cell>
          <cell r="N6">
            <v>2.3E-2</v>
          </cell>
          <cell r="O6">
            <v>0.90799999999999992</v>
          </cell>
          <cell r="P6">
            <v>34001</v>
          </cell>
          <cell r="Q6">
            <v>36160</v>
          </cell>
          <cell r="R6">
            <v>36525</v>
          </cell>
          <cell r="S6">
            <v>72944</v>
          </cell>
          <cell r="T6">
            <v>42605</v>
          </cell>
          <cell r="U6">
            <v>42605</v>
          </cell>
          <cell r="V6">
            <v>42605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</row>
        <row r="7">
          <cell r="B7">
            <v>940102</v>
          </cell>
          <cell r="C7" t="str">
            <v>NOR</v>
          </cell>
          <cell r="D7" t="str">
            <v>PRI</v>
          </cell>
          <cell r="E7" t="str">
            <v>Embalse Ovejería</v>
          </cell>
          <cell r="F7" t="str">
            <v>Sergio Hadad H.</v>
          </cell>
          <cell r="G7" t="str">
            <v>5099-5378</v>
          </cell>
          <cell r="H7" t="str">
            <v>B&amp;R - Ingendesa</v>
          </cell>
          <cell r="I7" t="str">
            <v>Marco Rojas</v>
          </cell>
          <cell r="J7">
            <v>5424</v>
          </cell>
          <cell r="K7" t="str">
            <v>Marko Ayala</v>
          </cell>
          <cell r="L7">
            <v>5424</v>
          </cell>
          <cell r="M7">
            <v>0.10800000000000001</v>
          </cell>
          <cell r="N7">
            <v>6.7000000000000004E-2</v>
          </cell>
          <cell r="O7">
            <v>0.82499999999999996</v>
          </cell>
          <cell r="P7">
            <v>34578</v>
          </cell>
          <cell r="Q7">
            <v>36342</v>
          </cell>
          <cell r="R7">
            <v>36647</v>
          </cell>
          <cell r="S7">
            <v>222093.8</v>
          </cell>
          <cell r="T7">
            <v>219910.22</v>
          </cell>
          <cell r="U7">
            <v>219910.22</v>
          </cell>
          <cell r="V7">
            <v>219910.22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B8">
            <v>940103</v>
          </cell>
          <cell r="C8" t="str">
            <v>NOR</v>
          </cell>
          <cell r="D8" t="str">
            <v>PRI</v>
          </cell>
          <cell r="E8" t="str">
            <v>Expansión Andina - 64 KTPD</v>
          </cell>
          <cell r="F8" t="str">
            <v xml:space="preserve">Gerhard Von Borries </v>
          </cell>
          <cell r="G8" t="str">
            <v>5015</v>
          </cell>
          <cell r="H8" t="str">
            <v>Andina</v>
          </cell>
          <cell r="I8" t="str">
            <v>Jose Valenzuela</v>
          </cell>
          <cell r="J8">
            <v>5806</v>
          </cell>
          <cell r="K8" t="str">
            <v>Alonso Rojas</v>
          </cell>
          <cell r="L8">
            <v>5018</v>
          </cell>
          <cell r="M8">
            <v>0.06</v>
          </cell>
          <cell r="N8">
            <v>0.39299999999999996</v>
          </cell>
          <cell r="O8">
            <v>0.54700000000000004</v>
          </cell>
          <cell r="P8">
            <v>34759</v>
          </cell>
          <cell r="Q8">
            <v>36251</v>
          </cell>
          <cell r="R8">
            <v>36495</v>
          </cell>
          <cell r="S8">
            <v>340716</v>
          </cell>
          <cell r="T8">
            <v>370945</v>
          </cell>
          <cell r="U8">
            <v>370945</v>
          </cell>
          <cell r="V8">
            <v>370945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B9">
            <v>950807</v>
          </cell>
          <cell r="C9" t="str">
            <v>NOR</v>
          </cell>
          <cell r="D9" t="str">
            <v>PRI</v>
          </cell>
          <cell r="E9" t="str">
            <v>Proceso LR</v>
          </cell>
          <cell r="F9" t="str">
            <v>Pedro Juan Molinet</v>
          </cell>
          <cell r="G9">
            <v>6703</v>
          </cell>
          <cell r="H9" t="str">
            <v>Ingendesa</v>
          </cell>
          <cell r="I9" t="str">
            <v>Roberto Arnes</v>
          </cell>
          <cell r="J9">
            <v>5612</v>
          </cell>
          <cell r="K9" t="str">
            <v>Hernan Bugueño</v>
          </cell>
          <cell r="L9">
            <v>5612</v>
          </cell>
          <cell r="M9">
            <v>0.21099999999999999</v>
          </cell>
          <cell r="N9">
            <v>0.495</v>
          </cell>
          <cell r="O9">
            <v>0.29399999999999998</v>
          </cell>
          <cell r="P9">
            <v>34973</v>
          </cell>
          <cell r="Q9">
            <v>36341</v>
          </cell>
          <cell r="R9">
            <v>36463</v>
          </cell>
          <cell r="S9">
            <v>7388</v>
          </cell>
          <cell r="T9">
            <v>7733</v>
          </cell>
          <cell r="U9">
            <v>7733</v>
          </cell>
          <cell r="V9">
            <v>7733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B10">
            <v>961001</v>
          </cell>
          <cell r="C10" t="str">
            <v>NOR</v>
          </cell>
          <cell r="D10" t="str">
            <v>PRI</v>
          </cell>
          <cell r="E10" t="str">
            <v>Desarrollo Mina Período 1996 - 1999</v>
          </cell>
          <cell r="F10" t="str">
            <v>Raul de Nordenflycht A.</v>
          </cell>
          <cell r="G10" t="str">
            <v>5085</v>
          </cell>
          <cell r="H10" t="str">
            <v>Andina</v>
          </cell>
          <cell r="I10" t="str">
            <v>Jose Valenzuela</v>
          </cell>
          <cell r="J10">
            <v>5806</v>
          </cell>
          <cell r="K10" t="str">
            <v>Alonso Rojas</v>
          </cell>
          <cell r="L10" t="str">
            <v>5018</v>
          </cell>
          <cell r="M10">
            <v>6.5000000000000002E-2</v>
          </cell>
          <cell r="N10">
            <v>0.14499999999999999</v>
          </cell>
          <cell r="O10">
            <v>0.79</v>
          </cell>
          <cell r="P10">
            <v>35065</v>
          </cell>
          <cell r="Q10">
            <v>36495</v>
          </cell>
          <cell r="R10">
            <v>36647</v>
          </cell>
          <cell r="S10">
            <v>37005</v>
          </cell>
          <cell r="T10">
            <v>40064</v>
          </cell>
          <cell r="U10">
            <v>40062</v>
          </cell>
          <cell r="V10">
            <v>40064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B11">
            <v>970502</v>
          </cell>
          <cell r="C11" t="str">
            <v>DIV</v>
          </cell>
          <cell r="D11" t="str">
            <v>DIV</v>
          </cell>
          <cell r="E11" t="str">
            <v>Adquisición Tapa de Alimentación Molino De Barras N°2</v>
          </cell>
          <cell r="F11" t="str">
            <v>Pablo Fernandez</v>
          </cell>
          <cell r="G11">
            <v>5807</v>
          </cell>
          <cell r="H11" t="str">
            <v>B&amp;R</v>
          </cell>
          <cell r="I11" t="str">
            <v>Carlos G.</v>
          </cell>
          <cell r="J11">
            <v>5548</v>
          </cell>
          <cell r="K11" t="str">
            <v>Cristian Morris</v>
          </cell>
          <cell r="L11">
            <v>5548</v>
          </cell>
          <cell r="M11">
            <v>0</v>
          </cell>
          <cell r="N11">
            <v>1</v>
          </cell>
          <cell r="O11">
            <v>0</v>
          </cell>
          <cell r="P11">
            <v>35643</v>
          </cell>
          <cell r="Q11">
            <v>36098</v>
          </cell>
          <cell r="R11">
            <v>36159</v>
          </cell>
          <cell r="S11">
            <v>199</v>
          </cell>
          <cell r="T11">
            <v>193</v>
          </cell>
          <cell r="U11">
            <v>193</v>
          </cell>
          <cell r="V11">
            <v>193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B12">
            <v>970503</v>
          </cell>
          <cell r="C12" t="str">
            <v>DIV</v>
          </cell>
          <cell r="D12" t="str">
            <v>DIV</v>
          </cell>
          <cell r="E12" t="str">
            <v>Reemplazo Sistema Envasado y Pesaje Concentrados de Molibdenita</v>
          </cell>
          <cell r="F12" t="str">
            <v>Eduardo Marco</v>
          </cell>
          <cell r="G12" t="str">
            <v>5249</v>
          </cell>
          <cell r="H12" t="str">
            <v>Ingendesa</v>
          </cell>
          <cell r="I12" t="str">
            <v>Roberto Arnes</v>
          </cell>
          <cell r="J12">
            <v>5612</v>
          </cell>
          <cell r="K12" t="str">
            <v>Hernan Bugueño</v>
          </cell>
          <cell r="L12">
            <v>5612</v>
          </cell>
          <cell r="M12">
            <v>0.04</v>
          </cell>
          <cell r="N12">
            <v>0.35</v>
          </cell>
          <cell r="O12">
            <v>0.61</v>
          </cell>
          <cell r="P12">
            <v>35765</v>
          </cell>
          <cell r="Q12">
            <v>35947</v>
          </cell>
          <cell r="R12">
            <v>35947</v>
          </cell>
          <cell r="S12">
            <v>173</v>
          </cell>
          <cell r="T12">
            <v>172</v>
          </cell>
          <cell r="U12">
            <v>172</v>
          </cell>
          <cell r="V12">
            <v>172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B13">
            <v>970504</v>
          </cell>
          <cell r="C13" t="str">
            <v>DIV</v>
          </cell>
          <cell r="D13" t="str">
            <v>DIV</v>
          </cell>
          <cell r="E13" t="str">
            <v>Remoción Metales Magneticos</v>
          </cell>
          <cell r="F13" t="str">
            <v>Luis Espinoza Araya</v>
          </cell>
          <cell r="G13">
            <v>5835</v>
          </cell>
          <cell r="H13" t="str">
            <v>Ingendesa</v>
          </cell>
          <cell r="I13" t="str">
            <v>Roberto Arnes</v>
          </cell>
          <cell r="J13">
            <v>5612</v>
          </cell>
          <cell r="K13" t="str">
            <v>Rodrigo Yañez</v>
          </cell>
          <cell r="L13">
            <v>5612</v>
          </cell>
          <cell r="M13">
            <v>0.08</v>
          </cell>
          <cell r="N13">
            <v>0.2</v>
          </cell>
          <cell r="O13">
            <v>0.72</v>
          </cell>
          <cell r="P13">
            <v>35765</v>
          </cell>
          <cell r="Q13">
            <v>35947</v>
          </cell>
          <cell r="R13">
            <v>36160</v>
          </cell>
          <cell r="S13">
            <v>256.6242558271</v>
          </cell>
          <cell r="T13">
            <v>276</v>
          </cell>
          <cell r="U13">
            <v>276</v>
          </cell>
          <cell r="V13">
            <v>276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B14">
            <v>970602</v>
          </cell>
          <cell r="C14" t="str">
            <v>DIV</v>
          </cell>
          <cell r="D14" t="str">
            <v>DIV</v>
          </cell>
          <cell r="E14" t="str">
            <v>Const. Sala de Acopio Basuras y Plataforma de Despacho Alimentos, Hotel Hilton</v>
          </cell>
          <cell r="F14" t="str">
            <v>Pablo Fernandez</v>
          </cell>
          <cell r="G14">
            <v>5807</v>
          </cell>
          <cell r="H14" t="str">
            <v>Ingendesa</v>
          </cell>
          <cell r="I14" t="str">
            <v>Roberto Arnes</v>
          </cell>
          <cell r="J14">
            <v>5612</v>
          </cell>
          <cell r="K14" t="str">
            <v>Rodrigo Yañez</v>
          </cell>
          <cell r="L14">
            <v>5612</v>
          </cell>
          <cell r="M14">
            <v>0</v>
          </cell>
          <cell r="N14">
            <v>0.1363</v>
          </cell>
          <cell r="O14">
            <v>0.86370000000000002</v>
          </cell>
          <cell r="P14">
            <v>35551</v>
          </cell>
          <cell r="Q14">
            <v>35735</v>
          </cell>
          <cell r="R14">
            <v>35854</v>
          </cell>
          <cell r="S14">
            <v>112</v>
          </cell>
          <cell r="T14">
            <v>95</v>
          </cell>
          <cell r="U14">
            <v>95</v>
          </cell>
          <cell r="V14">
            <v>95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B15">
            <v>970603</v>
          </cell>
          <cell r="C15" t="str">
            <v>DIV</v>
          </cell>
          <cell r="D15" t="str">
            <v>DIV</v>
          </cell>
          <cell r="E15" t="str">
            <v>Mejoramiento Sistema Toma de Muestras y Secado Concentrado Cobre P. Ventanas</v>
          </cell>
          <cell r="F15" t="str">
            <v>Eduardo Marco</v>
          </cell>
          <cell r="G15" t="str">
            <v>5249</v>
          </cell>
          <cell r="H15" t="str">
            <v>Ingendesa</v>
          </cell>
          <cell r="I15" t="str">
            <v>Roberto Arnes</v>
          </cell>
          <cell r="J15">
            <v>5612</v>
          </cell>
          <cell r="K15" t="str">
            <v>Christian Castro</v>
          </cell>
          <cell r="L15">
            <v>5612</v>
          </cell>
          <cell r="M15">
            <v>0.05</v>
          </cell>
          <cell r="N15">
            <v>0.35</v>
          </cell>
          <cell r="O15">
            <v>0.6</v>
          </cell>
          <cell r="P15">
            <v>35796</v>
          </cell>
          <cell r="Q15">
            <v>36160</v>
          </cell>
          <cell r="R15">
            <v>36129</v>
          </cell>
          <cell r="S15">
            <v>100.8888632037</v>
          </cell>
          <cell r="T15">
            <v>65</v>
          </cell>
          <cell r="U15">
            <v>65</v>
          </cell>
          <cell r="V15">
            <v>65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B16">
            <v>970802</v>
          </cell>
          <cell r="C16" t="str">
            <v>NOR</v>
          </cell>
          <cell r="D16" t="str">
            <v>OTR</v>
          </cell>
          <cell r="E16" t="str">
            <v>Cambio Aducción Agua Fresca Concentrador</v>
          </cell>
          <cell r="F16" t="str">
            <v>Jorge Muñoz N.</v>
          </cell>
          <cell r="G16" t="str">
            <v>5447</v>
          </cell>
          <cell r="H16" t="str">
            <v>B&amp;R</v>
          </cell>
          <cell r="I16" t="str">
            <v>Carlos G.</v>
          </cell>
          <cell r="J16">
            <v>5548</v>
          </cell>
          <cell r="K16" t="str">
            <v>Cristian Morris</v>
          </cell>
          <cell r="L16">
            <v>5548</v>
          </cell>
          <cell r="M16">
            <v>0.17</v>
          </cell>
          <cell r="N16">
            <v>0.38100000000000001</v>
          </cell>
          <cell r="O16">
            <v>0.44900000000000001</v>
          </cell>
          <cell r="P16">
            <v>35612</v>
          </cell>
          <cell r="Q16">
            <v>35976</v>
          </cell>
          <cell r="R16">
            <v>36160</v>
          </cell>
          <cell r="S16">
            <v>371</v>
          </cell>
          <cell r="T16">
            <v>261</v>
          </cell>
          <cell r="U16">
            <v>261</v>
          </cell>
          <cell r="V16">
            <v>261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>
            <v>970805</v>
          </cell>
          <cell r="C17" t="str">
            <v>NOR</v>
          </cell>
          <cell r="D17" t="str">
            <v>OTR</v>
          </cell>
          <cell r="E17" t="str">
            <v>Protección Contra Incendio Salas Eléctricas, Subestaciones y Salas de Control</v>
          </cell>
          <cell r="F17" t="str">
            <v>Luis Espinoza Araya</v>
          </cell>
          <cell r="G17">
            <v>5835</v>
          </cell>
          <cell r="H17" t="str">
            <v>B&amp;R</v>
          </cell>
          <cell r="I17" t="str">
            <v>Carlos G.</v>
          </cell>
          <cell r="J17">
            <v>5548</v>
          </cell>
          <cell r="K17" t="str">
            <v>Juan Andia</v>
          </cell>
          <cell r="L17">
            <v>5548</v>
          </cell>
          <cell r="M17">
            <v>5.6000000000000001E-2</v>
          </cell>
          <cell r="N17">
            <v>0.66200000000000003</v>
          </cell>
          <cell r="O17">
            <v>0.28199999999999997</v>
          </cell>
          <cell r="P17">
            <v>35431</v>
          </cell>
          <cell r="Q17">
            <v>36251</v>
          </cell>
          <cell r="R17">
            <v>36495</v>
          </cell>
          <cell r="S17">
            <v>1784</v>
          </cell>
          <cell r="T17">
            <v>1477</v>
          </cell>
          <cell r="U17">
            <v>1477</v>
          </cell>
          <cell r="V17">
            <v>1477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B18">
            <v>970809</v>
          </cell>
          <cell r="C18" t="str">
            <v>DIV</v>
          </cell>
          <cell r="D18" t="str">
            <v>DIV</v>
          </cell>
          <cell r="E18" t="str">
            <v>Reemplazo Calderas Edificio Hilton Area Industrial</v>
          </cell>
          <cell r="F18" t="str">
            <v>Pablo Fernandez</v>
          </cell>
          <cell r="G18">
            <v>5807</v>
          </cell>
          <cell r="H18" t="str">
            <v>Ingendesa</v>
          </cell>
          <cell r="I18" t="str">
            <v>Roberto Arnes</v>
          </cell>
          <cell r="J18">
            <v>5612</v>
          </cell>
          <cell r="K18" t="str">
            <v>Johan Rios</v>
          </cell>
          <cell r="L18">
            <v>5612</v>
          </cell>
          <cell r="M18">
            <v>0.05</v>
          </cell>
          <cell r="N18">
            <v>0.55000000000000004</v>
          </cell>
          <cell r="O18">
            <v>0.4</v>
          </cell>
          <cell r="P18">
            <v>35796</v>
          </cell>
          <cell r="Q18">
            <v>36160</v>
          </cell>
          <cell r="R18">
            <v>36160</v>
          </cell>
          <cell r="S18">
            <v>233</v>
          </cell>
          <cell r="T18">
            <v>148</v>
          </cell>
          <cell r="U18">
            <v>148</v>
          </cell>
          <cell r="V18">
            <v>148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B19">
            <v>970811</v>
          </cell>
          <cell r="C19" t="str">
            <v>DIV</v>
          </cell>
          <cell r="D19" t="str">
            <v>DIV</v>
          </cell>
          <cell r="E19" t="str">
            <v>Mejoramiento Sistema de Agua Potable Sectores Haulage - Lagunitas</v>
          </cell>
          <cell r="F19" t="str">
            <v>Jorge Muñoz N.</v>
          </cell>
          <cell r="G19" t="str">
            <v>5447</v>
          </cell>
          <cell r="H19" t="str">
            <v>Ingendesa</v>
          </cell>
          <cell r="I19" t="str">
            <v>Roberto Arnes</v>
          </cell>
          <cell r="J19">
            <v>5612</v>
          </cell>
          <cell r="K19" t="str">
            <v>Johan Rios</v>
          </cell>
          <cell r="L19">
            <v>5612</v>
          </cell>
          <cell r="M19">
            <v>0.1</v>
          </cell>
          <cell r="N19">
            <v>0</v>
          </cell>
          <cell r="O19">
            <v>0.9</v>
          </cell>
          <cell r="P19">
            <v>35704</v>
          </cell>
          <cell r="Q19">
            <v>36069</v>
          </cell>
          <cell r="R19">
            <v>36129</v>
          </cell>
          <cell r="S19">
            <v>141</v>
          </cell>
          <cell r="T19">
            <v>151</v>
          </cell>
          <cell r="U19">
            <v>151</v>
          </cell>
          <cell r="V19">
            <v>151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B20">
            <v>971001</v>
          </cell>
          <cell r="C20" t="str">
            <v>NOR</v>
          </cell>
          <cell r="D20" t="str">
            <v>OTR</v>
          </cell>
          <cell r="E20" t="str">
            <v>Adquisición de Equipos Mina Subterránea 1997</v>
          </cell>
          <cell r="F20" t="str">
            <v>Robert Mayne - Nichols</v>
          </cell>
          <cell r="G20">
            <v>5035</v>
          </cell>
          <cell r="H20" t="str">
            <v>Ingendesa</v>
          </cell>
          <cell r="I20" t="str">
            <v>Jose Luis Silva</v>
          </cell>
          <cell r="J20">
            <v>5137</v>
          </cell>
          <cell r="K20" t="str">
            <v>Carlos Rivera</v>
          </cell>
          <cell r="L20" t="str">
            <v>5570-71</v>
          </cell>
          <cell r="M20">
            <v>0</v>
          </cell>
          <cell r="N20">
            <v>1</v>
          </cell>
          <cell r="O20">
            <v>0</v>
          </cell>
          <cell r="P20">
            <v>35461</v>
          </cell>
          <cell r="Q20">
            <v>35765</v>
          </cell>
          <cell r="R20">
            <v>36006</v>
          </cell>
          <cell r="S20">
            <v>1370</v>
          </cell>
          <cell r="T20">
            <v>1226</v>
          </cell>
          <cell r="U20">
            <v>1226</v>
          </cell>
          <cell r="V20">
            <v>1226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B21">
            <v>971002</v>
          </cell>
          <cell r="C21" t="str">
            <v>NOR</v>
          </cell>
          <cell r="D21" t="str">
            <v>OTR</v>
          </cell>
          <cell r="E21" t="str">
            <v>Adquisición Martillos Fijos Telecomandados</v>
          </cell>
          <cell r="F21" t="str">
            <v>Robert Mayne - Nichols</v>
          </cell>
          <cell r="G21">
            <v>5035</v>
          </cell>
          <cell r="H21" t="str">
            <v>Ingendesa</v>
          </cell>
          <cell r="I21" t="str">
            <v>Jose Luis Silva</v>
          </cell>
          <cell r="J21">
            <v>5137</v>
          </cell>
          <cell r="K21" t="str">
            <v>Carlos Rivera</v>
          </cell>
          <cell r="L21" t="str">
            <v>5570-71</v>
          </cell>
          <cell r="M21">
            <v>0</v>
          </cell>
          <cell r="N21">
            <v>1</v>
          </cell>
          <cell r="O21">
            <v>0</v>
          </cell>
          <cell r="P21">
            <v>35431</v>
          </cell>
          <cell r="Q21">
            <v>35643</v>
          </cell>
          <cell r="R21">
            <v>35977</v>
          </cell>
          <cell r="S21">
            <v>1551</v>
          </cell>
          <cell r="T21">
            <v>1219</v>
          </cell>
          <cell r="U21">
            <v>1219</v>
          </cell>
          <cell r="V21">
            <v>1219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B22">
            <v>980101</v>
          </cell>
          <cell r="C22" t="str">
            <v>NOR</v>
          </cell>
          <cell r="D22" t="str">
            <v>PRI</v>
          </cell>
          <cell r="E22" t="str">
            <v xml:space="preserve">Explotación Rajos Proyecto Expansión Andina </v>
          </cell>
          <cell r="F22" t="str">
            <v>Raúl De Nordenflycht</v>
          </cell>
          <cell r="G22">
            <v>5604</v>
          </cell>
          <cell r="H22" t="str">
            <v>Andina</v>
          </cell>
          <cell r="I22" t="str">
            <v>Jose Valenzuela</v>
          </cell>
          <cell r="J22">
            <v>5806</v>
          </cell>
          <cell r="K22" t="str">
            <v>Alonso Rojas</v>
          </cell>
          <cell r="L22">
            <v>5018</v>
          </cell>
          <cell r="M22">
            <v>8.9999999999999993E-3</v>
          </cell>
          <cell r="N22">
            <v>0.92</v>
          </cell>
          <cell r="O22">
            <v>7.0999999999999994E-2</v>
          </cell>
          <cell r="P22">
            <v>35796</v>
          </cell>
          <cell r="Q22">
            <v>36249</v>
          </cell>
          <cell r="R22">
            <v>36615</v>
          </cell>
          <cell r="S22">
            <v>48940</v>
          </cell>
          <cell r="T22">
            <v>50061</v>
          </cell>
          <cell r="U22">
            <v>50061</v>
          </cell>
          <cell r="V22">
            <v>50061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B23">
            <v>980502</v>
          </cell>
          <cell r="C23" t="str">
            <v>NOR</v>
          </cell>
          <cell r="D23" t="str">
            <v>OTR</v>
          </cell>
          <cell r="E23" t="str">
            <v xml:space="preserve">Modernización Sistema de Información y Control CO </v>
          </cell>
          <cell r="F23" t="str">
            <v>Luis Espinoza Araya</v>
          </cell>
          <cell r="G23">
            <v>5835</v>
          </cell>
          <cell r="H23" t="str">
            <v>Ingendesa</v>
          </cell>
          <cell r="I23" t="str">
            <v>Roberto Arnes</v>
          </cell>
          <cell r="J23">
            <v>5612</v>
          </cell>
          <cell r="K23" t="str">
            <v>Rodrigo Yañez</v>
          </cell>
          <cell r="L23">
            <v>5612</v>
          </cell>
          <cell r="M23">
            <v>0.22</v>
          </cell>
          <cell r="N23">
            <v>0.57999999999999996</v>
          </cell>
          <cell r="O23">
            <v>0.2</v>
          </cell>
          <cell r="P23">
            <v>35855</v>
          </cell>
          <cell r="Q23">
            <v>36494</v>
          </cell>
          <cell r="R23">
            <v>36494</v>
          </cell>
          <cell r="S23">
            <v>675</v>
          </cell>
          <cell r="T23">
            <v>717.2</v>
          </cell>
          <cell r="U23">
            <v>717.2</v>
          </cell>
          <cell r="V23">
            <v>717.2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B24">
            <v>980503</v>
          </cell>
          <cell r="C24" t="str">
            <v>DIV</v>
          </cell>
          <cell r="D24" t="str">
            <v>DIV</v>
          </cell>
          <cell r="E24" t="str">
            <v>Remoción Metales Magneticos Chancado Grueso Etapa II</v>
          </cell>
          <cell r="F24" t="str">
            <v>Luis Espinoza Araya</v>
          </cell>
          <cell r="G24">
            <v>5835</v>
          </cell>
          <cell r="H24" t="str">
            <v>Ingendesa</v>
          </cell>
          <cell r="I24" t="str">
            <v>Roberto Arnes</v>
          </cell>
          <cell r="J24">
            <v>5612</v>
          </cell>
          <cell r="K24" t="str">
            <v>Roberto Arnes</v>
          </cell>
          <cell r="L24">
            <v>5612</v>
          </cell>
          <cell r="M24">
            <v>0.08</v>
          </cell>
          <cell r="N24">
            <v>0.3</v>
          </cell>
          <cell r="O24">
            <v>0.62</v>
          </cell>
          <cell r="P24">
            <v>35855</v>
          </cell>
          <cell r="Q24">
            <v>36160</v>
          </cell>
          <cell r="R24">
            <v>36190</v>
          </cell>
          <cell r="S24">
            <v>214</v>
          </cell>
          <cell r="T24">
            <v>224</v>
          </cell>
          <cell r="U24">
            <v>221</v>
          </cell>
          <cell r="V24">
            <v>221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B25">
            <v>980504</v>
          </cell>
          <cell r="C25" t="str">
            <v>DIV</v>
          </cell>
          <cell r="D25" t="str">
            <v>DIV</v>
          </cell>
          <cell r="E25" t="str">
            <v xml:space="preserve">Sistema de Comunicación Area Concentrador </v>
          </cell>
          <cell r="F25" t="str">
            <v>Luis Espinoza Araya</v>
          </cell>
          <cell r="G25">
            <v>5835</v>
          </cell>
          <cell r="H25" t="str">
            <v>B&amp;R</v>
          </cell>
          <cell r="I25" t="str">
            <v>Carlos G.</v>
          </cell>
          <cell r="J25">
            <v>5548</v>
          </cell>
          <cell r="K25" t="str">
            <v>Cristian Morris</v>
          </cell>
          <cell r="L25">
            <v>5548</v>
          </cell>
          <cell r="M25">
            <v>0.155</v>
          </cell>
          <cell r="N25">
            <v>0.68</v>
          </cell>
          <cell r="O25">
            <v>0.16500000000000001</v>
          </cell>
          <cell r="P25">
            <v>35940</v>
          </cell>
          <cell r="Q25">
            <v>36160</v>
          </cell>
          <cell r="R25">
            <v>36160</v>
          </cell>
          <cell r="S25">
            <v>99.99</v>
          </cell>
          <cell r="T25">
            <v>103</v>
          </cell>
          <cell r="U25">
            <v>103</v>
          </cell>
          <cell r="V25">
            <v>103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B26" t="str">
            <v>A00M201</v>
          </cell>
          <cell r="C26" t="str">
            <v>NOR</v>
          </cell>
          <cell r="D26" t="str">
            <v>OTR</v>
          </cell>
          <cell r="E26" t="str">
            <v>Ing. Básica Obras Mediano Plazo Piuquenes</v>
          </cell>
          <cell r="F26" t="str">
            <v>Jorge Muñoz N.</v>
          </cell>
          <cell r="G26">
            <v>5447</v>
          </cell>
          <cell r="I26" t="str">
            <v>Cristian Anex</v>
          </cell>
          <cell r="J26">
            <v>5249</v>
          </cell>
          <cell r="M26">
            <v>1</v>
          </cell>
          <cell r="N26">
            <v>0</v>
          </cell>
          <cell r="O26">
            <v>0</v>
          </cell>
          <cell r="P26">
            <v>36617</v>
          </cell>
          <cell r="Q26">
            <v>36861</v>
          </cell>
          <cell r="R26">
            <v>36861</v>
          </cell>
          <cell r="S26">
            <v>244</v>
          </cell>
          <cell r="T26">
            <v>78</v>
          </cell>
          <cell r="U26">
            <v>78</v>
          </cell>
          <cell r="V26">
            <v>78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B27" t="str">
            <v>A00M202</v>
          </cell>
          <cell r="C27" t="str">
            <v>NOR</v>
          </cell>
          <cell r="D27" t="str">
            <v>PRI</v>
          </cell>
          <cell r="E27" t="str">
            <v>Ing. Básica aumento capacidad de tratamiento a 74 KTPD</v>
          </cell>
          <cell r="F27" t="str">
            <v>Enrique Tarifeño</v>
          </cell>
          <cell r="I27" t="str">
            <v>José Morgado</v>
          </cell>
          <cell r="J27">
            <v>5470</v>
          </cell>
          <cell r="M27">
            <v>1</v>
          </cell>
          <cell r="P27">
            <v>36586</v>
          </cell>
          <cell r="Q27">
            <v>36861</v>
          </cell>
          <cell r="R27">
            <v>36923</v>
          </cell>
          <cell r="S27">
            <v>1820.9</v>
          </cell>
          <cell r="T27">
            <v>1671</v>
          </cell>
          <cell r="U27">
            <v>1671</v>
          </cell>
          <cell r="V27">
            <v>1671</v>
          </cell>
          <cell r="W27">
            <v>265.27600000000001</v>
          </cell>
          <cell r="X27">
            <v>1658.596</v>
          </cell>
          <cell r="Y27">
            <v>1670.9174432769998</v>
          </cell>
          <cell r="Z27">
            <v>1670.9174432769998</v>
          </cell>
          <cell r="AA27">
            <v>1658.596</v>
          </cell>
          <cell r="AB27">
            <v>1670.9174432769998</v>
          </cell>
          <cell r="AC27">
            <v>1670.9174432769998</v>
          </cell>
        </row>
        <row r="28">
          <cell r="B28" t="str">
            <v>A00M401</v>
          </cell>
          <cell r="C28" t="str">
            <v>NOR</v>
          </cell>
          <cell r="D28" t="str">
            <v>OTR</v>
          </cell>
          <cell r="E28" t="str">
            <v>Adquisición LHD 7 yd3 Mina Subterránea 2000</v>
          </cell>
          <cell r="F28" t="str">
            <v>Juan Caceres</v>
          </cell>
          <cell r="I28" t="str">
            <v>Jaime Alamos</v>
          </cell>
          <cell r="J28">
            <v>5047</v>
          </cell>
          <cell r="N28">
            <v>1</v>
          </cell>
          <cell r="P28">
            <v>36526</v>
          </cell>
          <cell r="Q28">
            <v>36708</v>
          </cell>
          <cell r="R28">
            <v>36923</v>
          </cell>
          <cell r="S28">
            <v>470.7</v>
          </cell>
          <cell r="T28">
            <v>342</v>
          </cell>
          <cell r="U28">
            <v>342</v>
          </cell>
          <cell r="V28">
            <v>342</v>
          </cell>
          <cell r="W28">
            <v>15.800000000000011</v>
          </cell>
          <cell r="X28">
            <v>339.37</v>
          </cell>
          <cell r="Y28">
            <v>335.92533443453999</v>
          </cell>
          <cell r="Z28">
            <v>323.57</v>
          </cell>
          <cell r="AA28">
            <v>339.37</v>
          </cell>
          <cell r="AB28">
            <v>335.92533443453999</v>
          </cell>
          <cell r="AC28">
            <v>323.57</v>
          </cell>
        </row>
        <row r="29">
          <cell r="B29" t="str">
            <v>A00M405</v>
          </cell>
          <cell r="C29" t="str">
            <v>NOR</v>
          </cell>
          <cell r="D29" t="str">
            <v>OTR</v>
          </cell>
          <cell r="E29" t="str">
            <v>Imp. Sistema Automático Ctrl Producción Camiones</v>
          </cell>
          <cell r="F29" t="str">
            <v>Juan Caceres</v>
          </cell>
          <cell r="G29">
            <v>5035</v>
          </cell>
          <cell r="I29" t="str">
            <v>Jaime Alamos</v>
          </cell>
          <cell r="J29">
            <v>5047</v>
          </cell>
          <cell r="M29">
            <v>0.12</v>
          </cell>
          <cell r="N29">
            <v>0.5</v>
          </cell>
          <cell r="O29">
            <v>0.38</v>
          </cell>
          <cell r="P29">
            <v>36526</v>
          </cell>
          <cell r="Q29">
            <v>36861</v>
          </cell>
          <cell r="R29">
            <v>37073</v>
          </cell>
          <cell r="S29">
            <v>511.3</v>
          </cell>
          <cell r="T29">
            <v>397</v>
          </cell>
          <cell r="U29">
            <v>342</v>
          </cell>
          <cell r="V29">
            <v>382</v>
          </cell>
          <cell r="W29">
            <v>82.1</v>
          </cell>
          <cell r="X29">
            <v>403.96000000000004</v>
          </cell>
          <cell r="Y29">
            <v>395.56604971731002</v>
          </cell>
          <cell r="Z29">
            <v>341.08052837709999</v>
          </cell>
          <cell r="AA29">
            <v>403.96000000000004</v>
          </cell>
          <cell r="AB29">
            <v>340.56604971731002</v>
          </cell>
          <cell r="AC29">
            <v>341.08052837709999</v>
          </cell>
        </row>
        <row r="30">
          <cell r="B30" t="str">
            <v>A00M406</v>
          </cell>
          <cell r="C30" t="str">
            <v>NOR</v>
          </cell>
          <cell r="D30" t="str">
            <v>OTR</v>
          </cell>
          <cell r="E30" t="str">
            <v>Adquisición Maq. Lainera Molino SAG</v>
          </cell>
          <cell r="F30" t="str">
            <v>Raúl Gómez</v>
          </cell>
          <cell r="G30">
            <v>5032</v>
          </cell>
          <cell r="I30" t="str">
            <v>Christian Castro</v>
          </cell>
          <cell r="J30">
            <v>5137</v>
          </cell>
          <cell r="K30" t="str">
            <v>Claudio Solis</v>
          </cell>
          <cell r="L30">
            <v>5470</v>
          </cell>
          <cell r="M30">
            <v>0.21099999999999999</v>
          </cell>
          <cell r="N30">
            <v>0.78900000000000003</v>
          </cell>
          <cell r="P30">
            <v>36617</v>
          </cell>
          <cell r="Q30">
            <v>36923</v>
          </cell>
          <cell r="R30">
            <v>37043</v>
          </cell>
          <cell r="S30">
            <v>573.70000000000005</v>
          </cell>
          <cell r="T30">
            <v>531.5</v>
          </cell>
          <cell r="U30">
            <v>531.5</v>
          </cell>
          <cell r="V30">
            <v>527.79999999999995</v>
          </cell>
          <cell r="W30">
            <v>486.5</v>
          </cell>
          <cell r="X30">
            <v>517.57000000000005</v>
          </cell>
          <cell r="Y30">
            <v>531.38693950369998</v>
          </cell>
          <cell r="Z30">
            <v>50.681523633499999</v>
          </cell>
          <cell r="AA30">
            <v>517.57000000000005</v>
          </cell>
          <cell r="AB30">
            <v>531.38693950369998</v>
          </cell>
          <cell r="AC30">
            <v>50.681523633499999</v>
          </cell>
        </row>
        <row r="31">
          <cell r="B31" t="str">
            <v>A00M101</v>
          </cell>
          <cell r="C31" t="str">
            <v>DIV</v>
          </cell>
          <cell r="D31" t="str">
            <v>DIV</v>
          </cell>
          <cell r="E31" t="str">
            <v>Ing. Básica Recuperación Tolvas de Fino A y B Concentrador</v>
          </cell>
          <cell r="F31" t="str">
            <v>Carlos Salaüe</v>
          </cell>
          <cell r="I31" t="str">
            <v>Hernan Bugueño</v>
          </cell>
          <cell r="J31">
            <v>5470</v>
          </cell>
          <cell r="M31">
            <v>1</v>
          </cell>
          <cell r="P31">
            <v>36647</v>
          </cell>
          <cell r="Q31">
            <v>36770</v>
          </cell>
          <cell r="R31">
            <v>36770</v>
          </cell>
          <cell r="S31">
            <v>66</v>
          </cell>
          <cell r="T31">
            <v>68.3</v>
          </cell>
          <cell r="U31">
            <v>68.3</v>
          </cell>
          <cell r="V31">
            <v>68.3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B32" t="str">
            <v>A00M102</v>
          </cell>
          <cell r="C32" t="str">
            <v>DIV</v>
          </cell>
          <cell r="D32" t="str">
            <v>DIV</v>
          </cell>
          <cell r="E32" t="str">
            <v>Ing. Básica Reparación Tolva Chancado Primario Sur</v>
          </cell>
          <cell r="F32" t="str">
            <v>Gonzalo Gajardo</v>
          </cell>
          <cell r="I32" t="str">
            <v>Fernando Arancibia</v>
          </cell>
          <cell r="J32">
            <v>5018</v>
          </cell>
          <cell r="M32">
            <v>1</v>
          </cell>
          <cell r="P32">
            <v>36770</v>
          </cell>
          <cell r="Q32">
            <v>36923</v>
          </cell>
          <cell r="R32">
            <v>36951</v>
          </cell>
          <cell r="S32">
            <v>78</v>
          </cell>
          <cell r="T32">
            <v>70</v>
          </cell>
          <cell r="U32">
            <v>70</v>
          </cell>
          <cell r="V32">
            <v>70</v>
          </cell>
          <cell r="W32">
            <v>44</v>
          </cell>
          <cell r="X32">
            <v>70.400000000000006</v>
          </cell>
          <cell r="Y32">
            <v>70.299714719600004</v>
          </cell>
          <cell r="Z32">
            <v>76.430517679000005</v>
          </cell>
          <cell r="AA32">
            <v>70.400000000000006</v>
          </cell>
          <cell r="AB32">
            <v>70.299714719600004</v>
          </cell>
          <cell r="AC32">
            <v>76.430517679000005</v>
          </cell>
        </row>
        <row r="33">
          <cell r="B33" t="str">
            <v>A00M103</v>
          </cell>
          <cell r="C33" t="str">
            <v>DIV</v>
          </cell>
          <cell r="D33" t="str">
            <v>DIV</v>
          </cell>
          <cell r="E33" t="str">
            <v>Ing. Básica Reparación Tolva Chancado Norte</v>
          </cell>
          <cell r="F33" t="str">
            <v>Gonzalo Gajardo</v>
          </cell>
          <cell r="I33" t="str">
            <v>Fernando Arancibia</v>
          </cell>
          <cell r="J33">
            <v>5018</v>
          </cell>
          <cell r="M33">
            <v>1</v>
          </cell>
          <cell r="P33">
            <v>36861</v>
          </cell>
          <cell r="Q33">
            <v>37012</v>
          </cell>
          <cell r="R33">
            <v>37012</v>
          </cell>
          <cell r="S33">
            <v>136.4</v>
          </cell>
          <cell r="T33">
            <v>34</v>
          </cell>
          <cell r="U33">
            <v>34</v>
          </cell>
          <cell r="V33">
            <v>34</v>
          </cell>
          <cell r="W33">
            <v>59</v>
          </cell>
          <cell r="X33">
            <v>59</v>
          </cell>
          <cell r="Y33">
            <v>36.776052569320001</v>
          </cell>
          <cell r="Z33">
            <v>6.3695903200000004</v>
          </cell>
          <cell r="AA33">
            <v>59</v>
          </cell>
          <cell r="AB33">
            <v>36.776052569320001</v>
          </cell>
          <cell r="AC33">
            <v>6.3695903200000004</v>
          </cell>
        </row>
        <row r="34">
          <cell r="B34" t="str">
            <v>A00M301</v>
          </cell>
          <cell r="C34" t="str">
            <v>DIV</v>
          </cell>
          <cell r="D34" t="str">
            <v>DIV</v>
          </cell>
          <cell r="E34" t="str">
            <v>Modificación Sistema de Descarga Espesadores de Relaves</v>
          </cell>
          <cell r="F34" t="str">
            <v>Carlos Salaüe</v>
          </cell>
          <cell r="I34" t="str">
            <v>Hernan Bugueño</v>
          </cell>
          <cell r="J34">
            <v>5470</v>
          </cell>
          <cell r="N34">
            <v>0.8</v>
          </cell>
          <cell r="O34">
            <v>0.2</v>
          </cell>
          <cell r="P34">
            <v>36617</v>
          </cell>
          <cell r="Q34">
            <v>36770</v>
          </cell>
          <cell r="R34">
            <v>36951</v>
          </cell>
          <cell r="S34">
            <v>193.6</v>
          </cell>
          <cell r="T34">
            <v>204</v>
          </cell>
          <cell r="U34">
            <v>204</v>
          </cell>
          <cell r="V34">
            <v>204</v>
          </cell>
          <cell r="W34">
            <v>14.8</v>
          </cell>
          <cell r="X34">
            <v>204.48999999999998</v>
          </cell>
          <cell r="Y34">
            <v>204.32039130121996</v>
          </cell>
          <cell r="Z34">
            <v>205.39501860881995</v>
          </cell>
          <cell r="AA34">
            <v>204.48999999999998</v>
          </cell>
          <cell r="AB34">
            <v>204.32039130121996</v>
          </cell>
          <cell r="AC34">
            <v>205.39501860881995</v>
          </cell>
        </row>
        <row r="35">
          <cell r="B35" t="str">
            <v>A00M302</v>
          </cell>
          <cell r="C35" t="str">
            <v>DIV</v>
          </cell>
          <cell r="D35" t="str">
            <v>DIV</v>
          </cell>
          <cell r="E35" t="str">
            <v>Mejoramiento Proceso Cementación Planta LR</v>
          </cell>
          <cell r="F35" t="str">
            <v>Pablo Fernandez</v>
          </cell>
          <cell r="I35" t="str">
            <v>Rodrigo Yañez</v>
          </cell>
          <cell r="J35">
            <v>5470</v>
          </cell>
          <cell r="M35">
            <v>0.08</v>
          </cell>
          <cell r="N35">
            <v>0.3</v>
          </cell>
          <cell r="O35">
            <v>0.62</v>
          </cell>
          <cell r="P35">
            <v>36708</v>
          </cell>
          <cell r="Q35">
            <v>36892</v>
          </cell>
          <cell r="R35">
            <v>36982</v>
          </cell>
          <cell r="S35">
            <v>198.2</v>
          </cell>
          <cell r="T35">
            <v>188</v>
          </cell>
          <cell r="U35">
            <v>188</v>
          </cell>
          <cell r="V35">
            <v>188</v>
          </cell>
          <cell r="W35">
            <v>44.099999999999994</v>
          </cell>
          <cell r="X35">
            <v>191.73</v>
          </cell>
          <cell r="Y35">
            <v>186.44623628641</v>
          </cell>
          <cell r="Z35">
            <v>187.58308620355999</v>
          </cell>
          <cell r="AA35">
            <v>191.73</v>
          </cell>
          <cell r="AB35">
            <v>186.44623628641</v>
          </cell>
          <cell r="AC35">
            <v>187.58308620355999</v>
          </cell>
        </row>
        <row r="36">
          <cell r="B36" t="str">
            <v>A00M303</v>
          </cell>
          <cell r="C36" t="str">
            <v>DIV</v>
          </cell>
          <cell r="D36" t="str">
            <v>DIV</v>
          </cell>
          <cell r="E36" t="str">
            <v>Adquisición Corona Molino de Barras Nº3</v>
          </cell>
          <cell r="F36" t="str">
            <v>Carlos Salaue</v>
          </cell>
          <cell r="I36" t="str">
            <v>Hernan Bugueño</v>
          </cell>
          <cell r="J36">
            <v>5470</v>
          </cell>
          <cell r="N36">
            <v>1</v>
          </cell>
          <cell r="P36">
            <v>36739</v>
          </cell>
          <cell r="Q36">
            <v>37135</v>
          </cell>
          <cell r="R36">
            <v>37165</v>
          </cell>
          <cell r="S36">
            <v>264</v>
          </cell>
          <cell r="T36">
            <v>184.2</v>
          </cell>
          <cell r="U36">
            <v>25.7</v>
          </cell>
          <cell r="V36">
            <v>132.69999999999999</v>
          </cell>
          <cell r="W36">
            <v>178.2</v>
          </cell>
          <cell r="X36">
            <v>186.32</v>
          </cell>
          <cell r="Y36">
            <v>185.89229148059999</v>
          </cell>
          <cell r="Z36">
            <v>19.738466540730002</v>
          </cell>
          <cell r="AA36">
            <v>27.82</v>
          </cell>
          <cell r="AB36">
            <v>27.392291480600004</v>
          </cell>
          <cell r="AC36">
            <v>19.738466540730002</v>
          </cell>
        </row>
        <row r="37">
          <cell r="B37" t="str">
            <v>A00M304</v>
          </cell>
          <cell r="C37" t="str">
            <v>DIV</v>
          </cell>
          <cell r="D37" t="str">
            <v>DIV</v>
          </cell>
          <cell r="E37" t="str">
            <v>Reemplazo Reactor Lixiviación PAS</v>
          </cell>
          <cell r="F37" t="str">
            <v>Eduardo Marcos</v>
          </cell>
          <cell r="I37" t="str">
            <v>Rodrigo Yañez</v>
          </cell>
          <cell r="J37">
            <v>5470</v>
          </cell>
          <cell r="M37">
            <v>0.1</v>
          </cell>
          <cell r="N37">
            <v>0.6</v>
          </cell>
          <cell r="O37">
            <v>0.3</v>
          </cell>
          <cell r="P37">
            <v>36647</v>
          </cell>
          <cell r="Q37">
            <v>36861</v>
          </cell>
          <cell r="R37">
            <v>36861</v>
          </cell>
          <cell r="S37">
            <v>123</v>
          </cell>
          <cell r="T37">
            <v>104.1</v>
          </cell>
          <cell r="U37">
            <v>104.1</v>
          </cell>
          <cell r="V37">
            <v>104.1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B38" t="str">
            <v>A00M305</v>
          </cell>
          <cell r="C38" t="str">
            <v>DIV</v>
          </cell>
          <cell r="D38" t="str">
            <v>DIV</v>
          </cell>
          <cell r="E38" t="str">
            <v>Reparación Externa Tolva Grueso Nº2</v>
          </cell>
          <cell r="F38" t="str">
            <v>Carlos Salaue</v>
          </cell>
          <cell r="I38" t="str">
            <v>Hernan Bugueño</v>
          </cell>
          <cell r="J38">
            <v>5470</v>
          </cell>
          <cell r="N38">
            <v>0.2</v>
          </cell>
          <cell r="O38">
            <v>0.8</v>
          </cell>
          <cell r="P38">
            <v>36739</v>
          </cell>
          <cell r="Q38">
            <v>36982</v>
          </cell>
          <cell r="R38">
            <v>36951</v>
          </cell>
          <cell r="S38">
            <v>176.9</v>
          </cell>
          <cell r="T38">
            <v>130.30000000000001</v>
          </cell>
          <cell r="U38">
            <v>130.30000000000001</v>
          </cell>
          <cell r="V38">
            <v>130.30000000000001</v>
          </cell>
          <cell r="W38">
            <v>57.500000000000007</v>
          </cell>
          <cell r="X38">
            <v>140.43</v>
          </cell>
          <cell r="Y38">
            <v>140.05525223651</v>
          </cell>
          <cell r="Z38">
            <v>141.09021061888998</v>
          </cell>
          <cell r="AA38">
            <v>140.43</v>
          </cell>
          <cell r="AB38">
            <v>140.05525223651</v>
          </cell>
          <cell r="AC38">
            <v>141.09021061888998</v>
          </cell>
        </row>
        <row r="39">
          <cell r="B39" t="str">
            <v>A00M306</v>
          </cell>
          <cell r="C39" t="str">
            <v>DIV</v>
          </cell>
          <cell r="D39" t="str">
            <v>DIV</v>
          </cell>
          <cell r="E39" t="str">
            <v>Instalación Sistema Medición en Línea Granulometría Alim. SAG</v>
          </cell>
          <cell r="F39" t="str">
            <v>Carlos Salaue</v>
          </cell>
          <cell r="I39" t="str">
            <v>Hernan Bugueño</v>
          </cell>
          <cell r="J39">
            <v>5470</v>
          </cell>
          <cell r="N39">
            <v>0.7</v>
          </cell>
          <cell r="O39">
            <v>0.3</v>
          </cell>
          <cell r="P39">
            <v>36647</v>
          </cell>
          <cell r="Q39">
            <v>36861</v>
          </cell>
          <cell r="R39">
            <v>36861</v>
          </cell>
          <cell r="S39">
            <v>105.7</v>
          </cell>
          <cell r="T39">
            <v>83.3</v>
          </cell>
          <cell r="U39">
            <v>83.3</v>
          </cell>
          <cell r="V39">
            <v>83.3</v>
          </cell>
          <cell r="W39">
            <v>0</v>
          </cell>
          <cell r="X39">
            <v>0</v>
          </cell>
          <cell r="Y39">
            <v>0</v>
          </cell>
          <cell r="Z39">
            <v>0.62877589536000011</v>
          </cell>
          <cell r="AA39">
            <v>0</v>
          </cell>
          <cell r="AB39">
            <v>0</v>
          </cell>
          <cell r="AC39">
            <v>0.62877589536000011</v>
          </cell>
        </row>
        <row r="40">
          <cell r="B40" t="str">
            <v>A00M310</v>
          </cell>
          <cell r="C40" t="str">
            <v>DIV</v>
          </cell>
          <cell r="D40" t="str">
            <v>DIV</v>
          </cell>
          <cell r="E40" t="str">
            <v>Reposición Capacidad Sistema Generación Emerg. PAS</v>
          </cell>
          <cell r="F40" t="str">
            <v>Pablo Fernandez</v>
          </cell>
          <cell r="I40" t="str">
            <v>Rodrigo Yañez</v>
          </cell>
          <cell r="J40">
            <v>5470</v>
          </cell>
          <cell r="M40">
            <v>0.05</v>
          </cell>
          <cell r="N40">
            <v>0.2</v>
          </cell>
          <cell r="O40">
            <v>0.75</v>
          </cell>
          <cell r="P40">
            <v>36678</v>
          </cell>
          <cell r="Q40">
            <v>36861</v>
          </cell>
          <cell r="R40">
            <v>36951</v>
          </cell>
          <cell r="S40">
            <v>141.19999999999999</v>
          </cell>
          <cell r="T40">
            <v>121.3</v>
          </cell>
          <cell r="U40">
            <v>121.3</v>
          </cell>
          <cell r="V40">
            <v>121.3</v>
          </cell>
          <cell r="W40">
            <v>51.4</v>
          </cell>
          <cell r="X40">
            <v>129.99</v>
          </cell>
          <cell r="Y40">
            <v>122.06194442824001</v>
          </cell>
          <cell r="Z40">
            <v>132.12579406235</v>
          </cell>
          <cell r="AA40">
            <v>129.99</v>
          </cell>
          <cell r="AB40">
            <v>122.06194442824001</v>
          </cell>
          <cell r="AC40">
            <v>132.12579406235</v>
          </cell>
        </row>
        <row r="41">
          <cell r="B41" t="str">
            <v>A00M312</v>
          </cell>
          <cell r="C41" t="str">
            <v>DIV</v>
          </cell>
          <cell r="D41" t="str">
            <v>DIV</v>
          </cell>
          <cell r="E41" t="str">
            <v>Overhaul Puentes Grua Chancador Primario Norte y Sur</v>
          </cell>
          <cell r="F41" t="str">
            <v>Carlos Salaue</v>
          </cell>
          <cell r="I41" t="str">
            <v>Hernan Bugueño</v>
          </cell>
          <cell r="J41">
            <v>5470</v>
          </cell>
          <cell r="N41">
            <v>0.6</v>
          </cell>
          <cell r="O41">
            <v>0.4</v>
          </cell>
          <cell r="P41">
            <v>36831</v>
          </cell>
          <cell r="Q41">
            <v>37043</v>
          </cell>
          <cell r="R41">
            <v>37165</v>
          </cell>
          <cell r="S41">
            <v>216</v>
          </cell>
          <cell r="T41">
            <v>222.6</v>
          </cell>
          <cell r="U41">
            <v>20</v>
          </cell>
          <cell r="V41">
            <v>150.1</v>
          </cell>
          <cell r="W41">
            <v>213.9</v>
          </cell>
          <cell r="X41">
            <v>215.59</v>
          </cell>
          <cell r="Y41">
            <v>222.478453741978</v>
          </cell>
          <cell r="Z41">
            <v>68.720418561109994</v>
          </cell>
          <cell r="AA41">
            <v>51.089999999999996</v>
          </cell>
          <cell r="AB41">
            <v>19.878453741977996</v>
          </cell>
          <cell r="AC41">
            <v>68.720418561109994</v>
          </cell>
        </row>
        <row r="42">
          <cell r="B42" t="str">
            <v>A00M313</v>
          </cell>
          <cell r="C42" t="str">
            <v>DIV</v>
          </cell>
          <cell r="D42" t="str">
            <v>DIV</v>
          </cell>
          <cell r="E42" t="str">
            <v>Mejoramiento Condiciones de Operación Pte. Grua Nave Lixiviación.</v>
          </cell>
          <cell r="F42" t="str">
            <v>Pablo Fernandez</v>
          </cell>
          <cell r="I42" t="str">
            <v>Rodrigo Yañez</v>
          </cell>
          <cell r="J42">
            <v>5470</v>
          </cell>
          <cell r="M42">
            <v>0.05</v>
          </cell>
          <cell r="N42">
            <v>0.9</v>
          </cell>
          <cell r="O42">
            <v>0.05</v>
          </cell>
          <cell r="P42">
            <v>36678</v>
          </cell>
          <cell r="Q42">
            <v>36861</v>
          </cell>
          <cell r="R42">
            <v>36951</v>
          </cell>
          <cell r="S42">
            <v>101.6</v>
          </cell>
          <cell r="T42">
            <v>93.1</v>
          </cell>
          <cell r="U42">
            <v>93.1</v>
          </cell>
          <cell r="V42">
            <v>93.1</v>
          </cell>
          <cell r="W42">
            <v>16.2</v>
          </cell>
          <cell r="X42">
            <v>86.09</v>
          </cell>
          <cell r="Y42">
            <v>92.942068636499997</v>
          </cell>
          <cell r="Z42">
            <v>98.489038070130007</v>
          </cell>
          <cell r="AA42">
            <v>86.09</v>
          </cell>
          <cell r="AB42">
            <v>92.942068636499997</v>
          </cell>
          <cell r="AC42">
            <v>98.489038070130007</v>
          </cell>
        </row>
        <row r="43">
          <cell r="B43" t="str">
            <v>A00M315</v>
          </cell>
          <cell r="C43" t="str">
            <v>DIV</v>
          </cell>
          <cell r="D43" t="str">
            <v>DIV</v>
          </cell>
          <cell r="E43" t="str">
            <v>Mejoramiento Lubricanteras Planta Chancado Primario</v>
          </cell>
          <cell r="F43" t="str">
            <v>Pablo Fernandez</v>
          </cell>
          <cell r="I43" t="str">
            <v>Johan Rios</v>
          </cell>
          <cell r="J43">
            <v>5470</v>
          </cell>
          <cell r="M43">
            <v>0.15</v>
          </cell>
          <cell r="O43">
            <v>0.85</v>
          </cell>
          <cell r="P43">
            <v>36617</v>
          </cell>
          <cell r="Q43">
            <v>36861</v>
          </cell>
          <cell r="R43">
            <v>36861</v>
          </cell>
          <cell r="S43">
            <v>227</v>
          </cell>
          <cell r="T43">
            <v>156.30000000000001</v>
          </cell>
          <cell r="U43">
            <v>156.30000000000001</v>
          </cell>
          <cell r="V43">
            <v>156.30000000000001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B44" t="str">
            <v>A00M318</v>
          </cell>
          <cell r="C44" t="str">
            <v>DIV</v>
          </cell>
          <cell r="D44" t="str">
            <v>DIV</v>
          </cell>
          <cell r="E44" t="str">
            <v>Overhaul Sistema de Tratamiento Aguas Servidas MS</v>
          </cell>
          <cell r="F44" t="str">
            <v>Carlos Salaue</v>
          </cell>
          <cell r="I44" t="str">
            <v>Hernan Bugueño</v>
          </cell>
          <cell r="J44">
            <v>5470</v>
          </cell>
          <cell r="M44">
            <v>0.2</v>
          </cell>
          <cell r="N44">
            <v>0.2</v>
          </cell>
          <cell r="O44">
            <v>0.6</v>
          </cell>
          <cell r="P44">
            <v>36770</v>
          </cell>
          <cell r="Q44">
            <v>36951</v>
          </cell>
          <cell r="R44">
            <v>37012</v>
          </cell>
          <cell r="S44">
            <v>224.9</v>
          </cell>
          <cell r="T44">
            <v>244.3</v>
          </cell>
          <cell r="U44">
            <v>244</v>
          </cell>
          <cell r="V44">
            <v>244.3</v>
          </cell>
          <cell r="W44">
            <v>87.4</v>
          </cell>
          <cell r="X44">
            <v>224.17000000000002</v>
          </cell>
          <cell r="Y44">
            <v>244.35973092379999</v>
          </cell>
          <cell r="Z44">
            <v>248.86314354788001</v>
          </cell>
          <cell r="AA44">
            <v>224.17000000000002</v>
          </cell>
          <cell r="AB44">
            <v>244.35973092379999</v>
          </cell>
          <cell r="AC44">
            <v>248.86314354788001</v>
          </cell>
        </row>
        <row r="45">
          <cell r="B45" t="str">
            <v>A00M319</v>
          </cell>
          <cell r="C45" t="str">
            <v>DIV</v>
          </cell>
          <cell r="D45" t="str">
            <v>DIV</v>
          </cell>
          <cell r="E45" t="str">
            <v>Cambio Compreso Filtro Larox PAS</v>
          </cell>
          <cell r="F45" t="str">
            <v>Pablo Fernandez</v>
          </cell>
          <cell r="I45" t="str">
            <v>Rodrigo Yañez</v>
          </cell>
          <cell r="J45">
            <v>5470</v>
          </cell>
          <cell r="N45">
            <v>0.9</v>
          </cell>
          <cell r="O45">
            <v>0.1</v>
          </cell>
          <cell r="P45">
            <v>36739</v>
          </cell>
          <cell r="Q45">
            <v>36892</v>
          </cell>
          <cell r="R45">
            <v>36951</v>
          </cell>
          <cell r="S45">
            <v>42.3</v>
          </cell>
          <cell r="T45">
            <v>39</v>
          </cell>
          <cell r="U45">
            <v>39</v>
          </cell>
          <cell r="V45">
            <v>39</v>
          </cell>
          <cell r="W45">
            <v>7.7</v>
          </cell>
          <cell r="X45">
            <v>39.47</v>
          </cell>
          <cell r="Y45">
            <v>39.443895622900001</v>
          </cell>
          <cell r="Z45">
            <v>35.145386392500001</v>
          </cell>
          <cell r="AA45">
            <v>39.47</v>
          </cell>
          <cell r="AB45">
            <v>39.443895622900001</v>
          </cell>
          <cell r="AC45">
            <v>35.145386392500001</v>
          </cell>
        </row>
        <row r="46">
          <cell r="B46" t="str">
            <v>A00M321</v>
          </cell>
          <cell r="C46" t="str">
            <v>DIV</v>
          </cell>
          <cell r="D46" t="str">
            <v>DIV</v>
          </cell>
          <cell r="E46" t="str">
            <v>Reparación de Emergencia Alimentación Tolva Norte Ch. Primario.</v>
          </cell>
          <cell r="F46" t="str">
            <v>Carlos Salue</v>
          </cell>
          <cell r="I46" t="str">
            <v>Hernan Bugueño</v>
          </cell>
          <cell r="J46">
            <v>5470</v>
          </cell>
          <cell r="M46">
            <v>0.04</v>
          </cell>
          <cell r="N46">
            <v>0.25</v>
          </cell>
          <cell r="O46">
            <v>0.71</v>
          </cell>
          <cell r="P46">
            <v>36708</v>
          </cell>
          <cell r="Q46">
            <v>36831</v>
          </cell>
          <cell r="R46">
            <v>36831</v>
          </cell>
          <cell r="S46">
            <v>230</v>
          </cell>
          <cell r="T46">
            <v>173.4</v>
          </cell>
          <cell r="U46">
            <v>173.4</v>
          </cell>
          <cell r="V46">
            <v>173.4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B47" t="str">
            <v>A00M322</v>
          </cell>
          <cell r="C47" t="str">
            <v>DIV</v>
          </cell>
          <cell r="D47" t="str">
            <v>DIV</v>
          </cell>
          <cell r="E47" t="str">
            <v>Mejoramiento Sistema de Lubricación Molino SAG</v>
          </cell>
          <cell r="F47" t="str">
            <v>Carlos Salue</v>
          </cell>
          <cell r="I47" t="str">
            <v>Hernan Bugueño</v>
          </cell>
          <cell r="J47">
            <v>5470</v>
          </cell>
          <cell r="N47">
            <v>0.85</v>
          </cell>
          <cell r="O47">
            <v>0.15</v>
          </cell>
          <cell r="P47">
            <v>36831</v>
          </cell>
          <cell r="Q47">
            <v>37043</v>
          </cell>
          <cell r="R47">
            <v>37043</v>
          </cell>
          <cell r="S47">
            <v>193</v>
          </cell>
          <cell r="T47">
            <v>178</v>
          </cell>
          <cell r="U47">
            <v>167.7</v>
          </cell>
          <cell r="V47">
            <v>167.7</v>
          </cell>
          <cell r="W47">
            <v>182.6</v>
          </cell>
          <cell r="X47">
            <v>184.71</v>
          </cell>
          <cell r="Y47">
            <v>161.45895716154001</v>
          </cell>
          <cell r="Z47">
            <v>150.48689575809004</v>
          </cell>
          <cell r="AA47">
            <v>184.71</v>
          </cell>
          <cell r="AB47">
            <v>161.45895716154001</v>
          </cell>
          <cell r="AC47">
            <v>150.48689575809004</v>
          </cell>
        </row>
        <row r="48">
          <cell r="B48" t="str">
            <v>A01M101</v>
          </cell>
          <cell r="C48" t="str">
            <v>DIV</v>
          </cell>
          <cell r="D48" t="str">
            <v>DIV</v>
          </cell>
          <cell r="E48" t="str">
            <v>Ing. Básica Ampliación del Sistema de Drenaje Muro Emb.Ovejería</v>
          </cell>
          <cell r="F48" t="str">
            <v>Marcel Didier</v>
          </cell>
          <cell r="I48" t="str">
            <v xml:space="preserve"> </v>
          </cell>
          <cell r="M48">
            <v>1</v>
          </cell>
          <cell r="P48">
            <v>36892</v>
          </cell>
          <cell r="Q48">
            <v>37012</v>
          </cell>
          <cell r="R48">
            <v>37104</v>
          </cell>
          <cell r="S48">
            <v>92.9</v>
          </cell>
          <cell r="T48">
            <v>87.4</v>
          </cell>
          <cell r="U48">
            <v>78.099999999999994</v>
          </cell>
          <cell r="V48">
            <v>75.7</v>
          </cell>
          <cell r="W48">
            <v>93</v>
          </cell>
          <cell r="X48">
            <v>93</v>
          </cell>
          <cell r="Y48">
            <v>86.916679364819998</v>
          </cell>
          <cell r="Z48">
            <v>2.95796442411</v>
          </cell>
          <cell r="AA48">
            <v>73.400000000000006</v>
          </cell>
          <cell r="AB48">
            <v>77.616679364820001</v>
          </cell>
          <cell r="AC48">
            <v>2.95796442411</v>
          </cell>
        </row>
        <row r="49">
          <cell r="B49" t="str">
            <v>A01M103</v>
          </cell>
          <cell r="C49" t="str">
            <v>DIV</v>
          </cell>
          <cell r="D49" t="str">
            <v>DIV</v>
          </cell>
          <cell r="E49" t="str">
            <v>Prueba Semi Industrial Tratamiento Efluentes PAS</v>
          </cell>
          <cell r="F49" t="str">
            <v>Pablo Fernandez</v>
          </cell>
          <cell r="G49">
            <v>5807</v>
          </cell>
          <cell r="I49" t="str">
            <v>Christian Castro</v>
          </cell>
          <cell r="J49">
            <v>5251</v>
          </cell>
          <cell r="M49">
            <v>1</v>
          </cell>
          <cell r="P49">
            <v>37062</v>
          </cell>
          <cell r="Q49">
            <v>37104</v>
          </cell>
          <cell r="R49">
            <v>37135</v>
          </cell>
          <cell r="S49">
            <v>149</v>
          </cell>
          <cell r="T49">
            <v>155.9</v>
          </cell>
          <cell r="U49">
            <v>117.1</v>
          </cell>
          <cell r="V49">
            <v>132</v>
          </cell>
          <cell r="W49">
            <v>149</v>
          </cell>
          <cell r="X49">
            <v>149</v>
          </cell>
          <cell r="Y49">
            <v>155.96884392856001</v>
          </cell>
          <cell r="Z49">
            <v>0</v>
          </cell>
          <cell r="AA49">
            <v>121.8</v>
          </cell>
          <cell r="AB49">
            <v>117.16884392855999</v>
          </cell>
          <cell r="AC49">
            <v>0</v>
          </cell>
        </row>
        <row r="50">
          <cell r="B50" t="str">
            <v>A01M104</v>
          </cell>
          <cell r="C50" t="str">
            <v>DIV</v>
          </cell>
          <cell r="D50" t="str">
            <v>DIV</v>
          </cell>
          <cell r="E50" t="str">
            <v>Ingeniería Básica Segunda Torre de Captación Aguas Claras Ovejería</v>
          </cell>
          <cell r="F50" t="str">
            <v>Marcel Didier</v>
          </cell>
          <cell r="I50" t="str">
            <v>Marko Ayala</v>
          </cell>
          <cell r="J50">
            <v>5424</v>
          </cell>
          <cell r="M50">
            <v>1</v>
          </cell>
          <cell r="P50">
            <v>36982</v>
          </cell>
          <cell r="Q50">
            <v>37104</v>
          </cell>
          <cell r="R50">
            <v>37104</v>
          </cell>
          <cell r="S50">
            <v>68</v>
          </cell>
          <cell r="T50">
            <v>65.099999999999994</v>
          </cell>
          <cell r="U50">
            <v>59.1</v>
          </cell>
          <cell r="V50">
            <v>62.7</v>
          </cell>
          <cell r="W50">
            <v>68</v>
          </cell>
          <cell r="X50">
            <v>68</v>
          </cell>
          <cell r="Y50">
            <v>65.086658572200008</v>
          </cell>
          <cell r="Z50">
            <v>2.62930171032</v>
          </cell>
          <cell r="AA50">
            <v>60.199999999999996</v>
          </cell>
          <cell r="AB50">
            <v>59.086658572200001</v>
          </cell>
          <cell r="AC50">
            <v>2.62930171032</v>
          </cell>
        </row>
        <row r="51">
          <cell r="B51" t="str">
            <v>A01M201</v>
          </cell>
          <cell r="C51" t="str">
            <v>DIV</v>
          </cell>
          <cell r="D51" t="str">
            <v>EXT</v>
          </cell>
          <cell r="E51" t="str">
            <v>Ingeniería Básica Proyecto Limpieza Aguas Mina, Planta SX-EW</v>
          </cell>
          <cell r="F51" t="str">
            <v>Patricio Fernández C.</v>
          </cell>
          <cell r="I51" t="str">
            <v>Fernando Arancibia</v>
          </cell>
          <cell r="J51">
            <v>5018</v>
          </cell>
          <cell r="M51">
            <v>1</v>
          </cell>
          <cell r="P51">
            <v>37104</v>
          </cell>
          <cell r="Q51">
            <v>37288</v>
          </cell>
          <cell r="R51">
            <v>37288</v>
          </cell>
          <cell r="S51">
            <v>1558</v>
          </cell>
          <cell r="T51">
            <v>1558</v>
          </cell>
          <cell r="U51">
            <v>0</v>
          </cell>
          <cell r="V51">
            <v>0</v>
          </cell>
          <cell r="W51">
            <v>1237.8</v>
          </cell>
          <cell r="X51">
            <v>1557.8</v>
          </cell>
          <cell r="Y51">
            <v>1237.8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B52" t="str">
            <v>A01M301</v>
          </cell>
          <cell r="C52" t="str">
            <v>DIV</v>
          </cell>
          <cell r="D52" t="str">
            <v>DIV</v>
          </cell>
          <cell r="E52" t="str">
            <v>Reposición Sistema Almacenamiento y Suministro Combustible Refugio Sur Sur</v>
          </cell>
          <cell r="F52" t="str">
            <v>Carlos Salue</v>
          </cell>
          <cell r="M52">
            <v>0.2</v>
          </cell>
          <cell r="O52">
            <v>0.8</v>
          </cell>
          <cell r="P52">
            <v>36951</v>
          </cell>
          <cell r="Q52">
            <v>37226</v>
          </cell>
          <cell r="R52">
            <v>37226</v>
          </cell>
          <cell r="S52">
            <v>109.9</v>
          </cell>
          <cell r="T52">
            <v>112.4</v>
          </cell>
          <cell r="U52">
            <v>18.600000000000001</v>
          </cell>
          <cell r="V52">
            <v>13.1</v>
          </cell>
          <cell r="W52">
            <v>110</v>
          </cell>
          <cell r="X52">
            <v>110</v>
          </cell>
          <cell r="Y52">
            <v>112.35988091385501</v>
          </cell>
          <cell r="Z52">
            <v>2.62930171032</v>
          </cell>
          <cell r="AA52">
            <v>16.2</v>
          </cell>
          <cell r="AB52">
            <v>18.559880913855</v>
          </cell>
          <cell r="AC52">
            <v>2.62930171032</v>
          </cell>
        </row>
        <row r="53">
          <cell r="B53" t="str">
            <v>A01M303</v>
          </cell>
          <cell r="C53" t="str">
            <v>DIV</v>
          </cell>
          <cell r="D53" t="str">
            <v>DIV</v>
          </cell>
          <cell r="E53" t="str">
            <v>Reemplazo Equipo Cargador de Anfo Mina Subterránea</v>
          </cell>
          <cell r="F53" t="str">
            <v>Juan Caceres A.</v>
          </cell>
          <cell r="G53">
            <v>5035</v>
          </cell>
          <cell r="I53" t="str">
            <v>Jaime Alamos P.</v>
          </cell>
          <cell r="J53">
            <v>5780</v>
          </cell>
          <cell r="N53">
            <v>1</v>
          </cell>
          <cell r="P53">
            <v>37104</v>
          </cell>
          <cell r="Q53">
            <v>37316</v>
          </cell>
          <cell r="R53">
            <v>37316</v>
          </cell>
          <cell r="S53">
            <v>258</v>
          </cell>
          <cell r="T53">
            <v>258</v>
          </cell>
          <cell r="V53">
            <v>4</v>
          </cell>
          <cell r="W53">
            <v>4</v>
          </cell>
          <cell r="X53">
            <v>4</v>
          </cell>
          <cell r="Y53">
            <v>4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4">
          <cell r="B54" t="str">
            <v>A01M304</v>
          </cell>
          <cell r="C54" t="str">
            <v>DIV</v>
          </cell>
          <cell r="D54" t="str">
            <v>DIV</v>
          </cell>
          <cell r="E54" t="str">
            <v>Reparación Tolva 150 Ton Planta Chancado Grueso</v>
          </cell>
          <cell r="F54" t="str">
            <v>Carlos Salaue</v>
          </cell>
          <cell r="G54">
            <v>5561</v>
          </cell>
          <cell r="I54" t="str">
            <v>Christian Castro</v>
          </cell>
          <cell r="J54">
            <v>5251</v>
          </cell>
          <cell r="N54">
            <v>0.34</v>
          </cell>
          <cell r="O54">
            <v>0.66</v>
          </cell>
          <cell r="P54">
            <v>37104</v>
          </cell>
          <cell r="Q54">
            <v>37226</v>
          </cell>
          <cell r="R54">
            <v>37226</v>
          </cell>
          <cell r="S54">
            <v>71</v>
          </cell>
          <cell r="W54">
            <v>70.900000000000006</v>
          </cell>
          <cell r="X54">
            <v>70.900000000000006</v>
          </cell>
          <cell r="Y54">
            <v>70.900000000000006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B55" t="str">
            <v>A01M305</v>
          </cell>
          <cell r="C55" t="str">
            <v>DIV</v>
          </cell>
          <cell r="D55" t="str">
            <v>DIV</v>
          </cell>
          <cell r="E55" t="str">
            <v>Reparación Tolva 2b Planta Chancado Grueso</v>
          </cell>
          <cell r="F55" t="str">
            <v>Carlos Salaue</v>
          </cell>
          <cell r="G55">
            <v>5561</v>
          </cell>
          <cell r="I55" t="str">
            <v>Christian Castro</v>
          </cell>
          <cell r="J55">
            <v>5251</v>
          </cell>
          <cell r="M55">
            <v>0</v>
          </cell>
          <cell r="N55">
            <v>0.3</v>
          </cell>
          <cell r="O55">
            <v>0.7</v>
          </cell>
          <cell r="P55">
            <v>37104</v>
          </cell>
          <cell r="Q55">
            <v>37226</v>
          </cell>
          <cell r="R55">
            <v>37226</v>
          </cell>
          <cell r="S55">
            <v>140.69999999999999</v>
          </cell>
          <cell r="W55">
            <v>140.69999999999999</v>
          </cell>
          <cell r="X55">
            <v>140.69999999999999</v>
          </cell>
          <cell r="Y55">
            <v>140.69999999999999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B56" t="str">
            <v>A01M307</v>
          </cell>
          <cell r="C56" t="str">
            <v>DIV</v>
          </cell>
          <cell r="D56" t="str">
            <v>DIV</v>
          </cell>
          <cell r="E56" t="str">
            <v>Habilitación Respaldo Eléctrico desde 220 KV a 66 KV</v>
          </cell>
          <cell r="F56" t="str">
            <v>Luis Espinoza Araya</v>
          </cell>
          <cell r="G56">
            <v>5835</v>
          </cell>
          <cell r="I56" t="str">
            <v>Mirta Fuenzalida</v>
          </cell>
          <cell r="J56">
            <v>5251</v>
          </cell>
          <cell r="M56">
            <v>0.19</v>
          </cell>
          <cell r="N56">
            <v>0.55000000000000004</v>
          </cell>
          <cell r="O56">
            <v>0.26</v>
          </cell>
          <cell r="P56">
            <v>37069</v>
          </cell>
          <cell r="Q56">
            <v>37347</v>
          </cell>
          <cell r="R56">
            <v>37347</v>
          </cell>
          <cell r="S56">
            <v>131</v>
          </cell>
          <cell r="T56">
            <v>133.5</v>
          </cell>
          <cell r="U56">
            <v>2.2999999999999998</v>
          </cell>
          <cell r="V56">
            <v>2.2999999999999998</v>
          </cell>
          <cell r="W56">
            <v>92.557000000000016</v>
          </cell>
          <cell r="X56">
            <v>133.102</v>
          </cell>
          <cell r="Y56">
            <v>133.98387005452801</v>
          </cell>
          <cell r="Z56">
            <v>0</v>
          </cell>
          <cell r="AA56">
            <v>1.94</v>
          </cell>
          <cell r="AB56">
            <v>2.7878700545279997</v>
          </cell>
          <cell r="AC56">
            <v>0</v>
          </cell>
        </row>
        <row r="57">
          <cell r="B57" t="str">
            <v>A01M308</v>
          </cell>
          <cell r="C57" t="str">
            <v>DIV</v>
          </cell>
          <cell r="D57" t="str">
            <v>DIV</v>
          </cell>
          <cell r="E57" t="str">
            <v>Reemplazo Reactor Lixiviación Planta Area Superficie</v>
          </cell>
          <cell r="F57" t="str">
            <v>Pablo Fernandez</v>
          </cell>
          <cell r="I57" t="str">
            <v>Rodrigo Yañez</v>
          </cell>
          <cell r="J57">
            <v>5470</v>
          </cell>
          <cell r="M57">
            <v>0.05</v>
          </cell>
          <cell r="N57">
            <v>0.6</v>
          </cell>
          <cell r="O57">
            <v>0.35</v>
          </cell>
          <cell r="P57">
            <v>36951</v>
          </cell>
          <cell r="Q57">
            <v>37104</v>
          </cell>
          <cell r="R57">
            <v>37165</v>
          </cell>
          <cell r="S57">
            <v>108.6</v>
          </cell>
          <cell r="T57">
            <v>108.4</v>
          </cell>
          <cell r="U57">
            <v>8.3000000000000007</v>
          </cell>
          <cell r="V57">
            <v>40.799999999999997</v>
          </cell>
          <cell r="W57">
            <v>108.8</v>
          </cell>
          <cell r="X57">
            <v>108.8</v>
          </cell>
          <cell r="Y57">
            <v>106.25385560277999</v>
          </cell>
          <cell r="Z57">
            <v>0</v>
          </cell>
          <cell r="AA57">
            <v>63.3</v>
          </cell>
          <cell r="AB57">
            <v>8.6538556027800002</v>
          </cell>
          <cell r="AC57">
            <v>0</v>
          </cell>
        </row>
        <row r="58">
          <cell r="B58" t="str">
            <v>A01M310</v>
          </cell>
          <cell r="C58" t="str">
            <v>DIV</v>
          </cell>
          <cell r="D58" t="str">
            <v>DIV</v>
          </cell>
          <cell r="E58" t="str">
            <v>Overhaul Molino de Barras Nº2</v>
          </cell>
          <cell r="F58" t="str">
            <v>Carlos Salaue</v>
          </cell>
          <cell r="I58" t="str">
            <v>Christian Castro</v>
          </cell>
          <cell r="J58">
            <v>5470</v>
          </cell>
          <cell r="O58">
            <v>1</v>
          </cell>
          <cell r="P58">
            <v>36982</v>
          </cell>
          <cell r="Q58">
            <v>37012</v>
          </cell>
          <cell r="R58">
            <v>37043</v>
          </cell>
          <cell r="S58">
            <v>32.6</v>
          </cell>
          <cell r="T58">
            <v>35.4</v>
          </cell>
          <cell r="U58">
            <v>35.4</v>
          </cell>
          <cell r="V58">
            <v>35.4</v>
          </cell>
          <cell r="W58">
            <v>32.67</v>
          </cell>
          <cell r="X58">
            <v>32.67</v>
          </cell>
          <cell r="Y58">
            <v>35.479803379530004</v>
          </cell>
          <cell r="Z58">
            <v>29.360535765240002</v>
          </cell>
          <cell r="AA58">
            <v>32.67</v>
          </cell>
          <cell r="AB58">
            <v>35.479803379530004</v>
          </cell>
          <cell r="AC58">
            <v>29.360535765240002</v>
          </cell>
        </row>
        <row r="59">
          <cell r="B59" t="str">
            <v>A01M312</v>
          </cell>
          <cell r="C59" t="str">
            <v>DIV</v>
          </cell>
          <cell r="D59" t="str">
            <v>DIV</v>
          </cell>
          <cell r="E59" t="str">
            <v>Habilitación Sistema Retiro Colpas OP-4</v>
          </cell>
          <cell r="F59" t="str">
            <v>Carlos Salaue</v>
          </cell>
          <cell r="I59" t="str">
            <v>Christian Castro</v>
          </cell>
          <cell r="J59">
            <v>5470</v>
          </cell>
          <cell r="N59">
            <v>0.85</v>
          </cell>
          <cell r="O59">
            <v>0.15</v>
          </cell>
          <cell r="P59">
            <v>37012</v>
          </cell>
          <cell r="Q59">
            <v>37135</v>
          </cell>
          <cell r="R59">
            <v>37135</v>
          </cell>
          <cell r="S59" t="str">
            <v>100.7</v>
          </cell>
          <cell r="T59">
            <v>103.4</v>
          </cell>
          <cell r="U59">
            <v>14.4</v>
          </cell>
          <cell r="V59">
            <v>14.4</v>
          </cell>
          <cell r="W59">
            <v>100.5</v>
          </cell>
          <cell r="X59">
            <v>100.5</v>
          </cell>
          <cell r="Y59">
            <v>103.02541370647999</v>
          </cell>
          <cell r="Z59">
            <v>0</v>
          </cell>
          <cell r="AA59">
            <v>11.499999999999998</v>
          </cell>
          <cell r="AB59">
            <v>14.025413706479998</v>
          </cell>
          <cell r="AC59">
            <v>0</v>
          </cell>
        </row>
        <row r="60">
          <cell r="B60" t="str">
            <v>A01M317</v>
          </cell>
          <cell r="C60" t="str">
            <v>DIV</v>
          </cell>
          <cell r="D60" t="str">
            <v>DIV</v>
          </cell>
          <cell r="E60" t="str">
            <v>Galpón para Almacenamiento Cemento de Cobre y Molibdeno en PAS</v>
          </cell>
          <cell r="F60" t="str">
            <v>Pablo Fernandez</v>
          </cell>
          <cell r="G60">
            <v>5807</v>
          </cell>
          <cell r="I60" t="str">
            <v>Rodrigo Yañez</v>
          </cell>
          <cell r="J60">
            <v>5251</v>
          </cell>
          <cell r="M60">
            <v>7.0000000000000007E-2</v>
          </cell>
          <cell r="N60">
            <v>0.23</v>
          </cell>
          <cell r="O60">
            <v>0.7</v>
          </cell>
          <cell r="P60">
            <v>37226</v>
          </cell>
          <cell r="Q60">
            <v>37226</v>
          </cell>
          <cell r="R60">
            <v>37196</v>
          </cell>
          <cell r="S60">
            <v>153</v>
          </cell>
          <cell r="T60">
            <v>154.99100000000001</v>
          </cell>
          <cell r="U60">
            <v>3.7</v>
          </cell>
          <cell r="V60">
            <v>3.7</v>
          </cell>
          <cell r="W60">
            <v>155.19999999999999</v>
          </cell>
          <cell r="X60">
            <v>155.19999999999999</v>
          </cell>
          <cell r="Y60">
            <v>155.09333212352001</v>
          </cell>
          <cell r="Z60">
            <v>0</v>
          </cell>
          <cell r="AA60">
            <v>6</v>
          </cell>
          <cell r="AB60">
            <v>3.6933321235200003</v>
          </cell>
          <cell r="AC60">
            <v>0</v>
          </cell>
        </row>
        <row r="61">
          <cell r="B61" t="str">
            <v>A01M321</v>
          </cell>
          <cell r="C61" t="str">
            <v>DIV</v>
          </cell>
          <cell r="D61" t="str">
            <v>DIV</v>
          </cell>
          <cell r="E61" t="str">
            <v>Mejoramiento Seguridad Canaleta Conducción Relaves Emb. Ovejería</v>
          </cell>
          <cell r="F61" t="str">
            <v>Marcel Didier</v>
          </cell>
          <cell r="I61" t="str">
            <v>Marko Ayala</v>
          </cell>
          <cell r="J61">
            <v>5424</v>
          </cell>
          <cell r="N61">
            <v>0.61</v>
          </cell>
          <cell r="O61">
            <v>0.39</v>
          </cell>
          <cell r="P61">
            <v>36982</v>
          </cell>
          <cell r="Q61">
            <v>37226</v>
          </cell>
          <cell r="R61">
            <v>37196</v>
          </cell>
          <cell r="S61">
            <v>484.6</v>
          </cell>
          <cell r="T61">
            <v>484</v>
          </cell>
          <cell r="U61">
            <v>175</v>
          </cell>
          <cell r="V61">
            <v>431</v>
          </cell>
          <cell r="W61">
            <v>484.61099999999993</v>
          </cell>
          <cell r="X61">
            <v>484.61099999999993</v>
          </cell>
          <cell r="Y61">
            <v>483.46920369769998</v>
          </cell>
          <cell r="Z61">
            <v>1.0955423793000001</v>
          </cell>
          <cell r="AA61">
            <v>202.798</v>
          </cell>
          <cell r="AB61">
            <v>175.46920369770001</v>
          </cell>
          <cell r="AC61">
            <v>1.0955423793000001</v>
          </cell>
        </row>
        <row r="62">
          <cell r="B62" t="str">
            <v>A01M322</v>
          </cell>
          <cell r="C62" t="str">
            <v>DIV</v>
          </cell>
          <cell r="D62" t="str">
            <v>DIV</v>
          </cell>
          <cell r="E62" t="str">
            <v>Reemplazo Cámara de Combustión Horno de Secado Co.Cu.</v>
          </cell>
          <cell r="F62" t="str">
            <v>Pablo Fernandez</v>
          </cell>
          <cell r="I62" t="str">
            <v>Rodrigo Yañez</v>
          </cell>
          <cell r="J62">
            <v>5470</v>
          </cell>
          <cell r="N62">
            <v>0.55000000000000004</v>
          </cell>
          <cell r="O62">
            <v>0.45</v>
          </cell>
          <cell r="P62">
            <v>36982</v>
          </cell>
          <cell r="Q62">
            <v>37196</v>
          </cell>
          <cell r="R62">
            <v>37165</v>
          </cell>
          <cell r="S62">
            <v>177.6</v>
          </cell>
          <cell r="T62">
            <v>182.2</v>
          </cell>
          <cell r="U62">
            <v>159.80000000000001</v>
          </cell>
          <cell r="V62">
            <v>159.80000000000001</v>
          </cell>
          <cell r="W62">
            <v>177.6</v>
          </cell>
          <cell r="X62">
            <v>177.6</v>
          </cell>
          <cell r="Y62">
            <v>182.24560526466001</v>
          </cell>
          <cell r="Z62">
            <v>0</v>
          </cell>
          <cell r="AA62">
            <v>137</v>
          </cell>
          <cell r="AB62">
            <v>159.74560526466001</v>
          </cell>
          <cell r="AC62">
            <v>0</v>
          </cell>
        </row>
        <row r="63">
          <cell r="B63" t="str">
            <v>A01M323</v>
          </cell>
          <cell r="C63" t="str">
            <v>DIV</v>
          </cell>
          <cell r="D63" t="str">
            <v>DIV</v>
          </cell>
          <cell r="E63" t="str">
            <v>Mejoramiento Condiciones habitabilidad Refugio Sur-Sur</v>
          </cell>
          <cell r="F63" t="str">
            <v>Carlos Salaue</v>
          </cell>
          <cell r="G63">
            <v>5561</v>
          </cell>
          <cell r="I63" t="str">
            <v>Christian Castro</v>
          </cell>
          <cell r="J63">
            <v>5251</v>
          </cell>
          <cell r="O63">
            <v>1</v>
          </cell>
          <cell r="P63">
            <v>37043</v>
          </cell>
          <cell r="Q63">
            <v>37226</v>
          </cell>
          <cell r="R63">
            <v>37196</v>
          </cell>
          <cell r="S63">
            <v>151.1</v>
          </cell>
          <cell r="T63">
            <v>165.1</v>
          </cell>
          <cell r="U63">
            <v>91.2</v>
          </cell>
          <cell r="V63">
            <v>91.2</v>
          </cell>
          <cell r="W63">
            <v>150.97</v>
          </cell>
          <cell r="X63">
            <v>150.97</v>
          </cell>
          <cell r="Y63">
            <v>165.04992877277999</v>
          </cell>
          <cell r="Z63">
            <v>0</v>
          </cell>
          <cell r="AA63">
            <v>100.3</v>
          </cell>
          <cell r="AB63">
            <v>90.949928772780012</v>
          </cell>
          <cell r="AC63">
            <v>0</v>
          </cell>
        </row>
        <row r="64">
          <cell r="B64" t="str">
            <v>A01MDIVI</v>
          </cell>
          <cell r="C64" t="str">
            <v>DIV</v>
          </cell>
          <cell r="D64" t="str">
            <v>DIV</v>
          </cell>
          <cell r="E64" t="str">
            <v>Proyectos Divisionales por autorizar</v>
          </cell>
          <cell r="O64">
            <v>1</v>
          </cell>
          <cell r="P64">
            <v>37104</v>
          </cell>
          <cell r="Q64">
            <v>37226</v>
          </cell>
          <cell r="R64">
            <v>37226</v>
          </cell>
          <cell r="S64">
            <v>1300</v>
          </cell>
          <cell r="T64">
            <v>1300</v>
          </cell>
          <cell r="U64">
            <v>0</v>
          </cell>
          <cell r="V64">
            <v>0</v>
          </cell>
          <cell r="W64">
            <v>1300</v>
          </cell>
          <cell r="X64">
            <v>1300</v>
          </cell>
          <cell r="Y64">
            <v>1300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B65" t="str">
            <v>A01MEXT</v>
          </cell>
          <cell r="C65" t="str">
            <v>DIV</v>
          </cell>
          <cell r="D65" t="str">
            <v>EXT</v>
          </cell>
          <cell r="E65" t="str">
            <v>Proyectos Estraordinarios por autorizar</v>
          </cell>
          <cell r="O65">
            <v>1</v>
          </cell>
          <cell r="P65">
            <v>37104</v>
          </cell>
          <cell r="Q65">
            <v>37226</v>
          </cell>
          <cell r="R65">
            <v>37226</v>
          </cell>
          <cell r="S65">
            <v>5862</v>
          </cell>
          <cell r="T65">
            <v>5862</v>
          </cell>
          <cell r="U65">
            <v>0</v>
          </cell>
          <cell r="V65">
            <v>0</v>
          </cell>
          <cell r="W65">
            <v>5862</v>
          </cell>
          <cell r="X65">
            <v>5862</v>
          </cell>
          <cell r="Y65">
            <v>5862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B66" t="str">
            <v>A00M417</v>
          </cell>
          <cell r="C66" t="str">
            <v>NOR</v>
          </cell>
          <cell r="D66" t="str">
            <v>PRI</v>
          </cell>
          <cell r="E66" t="str">
            <v>Obras Emergencia Línea 220 KV Alta Montaña</v>
          </cell>
          <cell r="F66" t="str">
            <v>Sergio Hadad H.</v>
          </cell>
          <cell r="I66" t="str">
            <v>Marcos Ayala</v>
          </cell>
          <cell r="J66">
            <v>5424</v>
          </cell>
          <cell r="M66">
            <v>0.1046</v>
          </cell>
          <cell r="N66">
            <v>0.30730000000000002</v>
          </cell>
          <cell r="O66">
            <v>0.58809999999999996</v>
          </cell>
          <cell r="P66">
            <v>36557</v>
          </cell>
          <cell r="Q66">
            <v>37012</v>
          </cell>
          <cell r="R66">
            <v>36982</v>
          </cell>
          <cell r="S66">
            <v>9610.2000000000007</v>
          </cell>
          <cell r="T66">
            <v>10393.5</v>
          </cell>
          <cell r="U66">
            <v>11411.57</v>
          </cell>
          <cell r="V66">
            <v>10331.040000000001</v>
          </cell>
          <cell r="W66">
            <v>8788</v>
          </cell>
          <cell r="X66">
            <v>10499.64</v>
          </cell>
          <cell r="Y66">
            <v>10439.796509175285</v>
          </cell>
          <cell r="Z66">
            <v>9057.2415530626986</v>
          </cell>
          <cell r="AA66">
            <v>10499.64</v>
          </cell>
          <cell r="AB66">
            <v>11458.796509175285</v>
          </cell>
          <cell r="AC66">
            <v>9057.2415530626986</v>
          </cell>
        </row>
        <row r="67">
          <cell r="B67" t="str">
            <v>A01M401</v>
          </cell>
          <cell r="C67" t="str">
            <v>NOR</v>
          </cell>
          <cell r="D67" t="str">
            <v>PRI</v>
          </cell>
          <cell r="E67" t="str">
            <v>Proyecto Optimización Caso Base División andina</v>
          </cell>
          <cell r="F67" t="str">
            <v>Sergio Hadad H.</v>
          </cell>
          <cell r="I67" t="str">
            <v xml:space="preserve">Mauricio Coupier </v>
          </cell>
          <cell r="J67">
            <v>5251</v>
          </cell>
          <cell r="M67">
            <v>3.9E-2</v>
          </cell>
          <cell r="N67">
            <v>0.20200000000000001</v>
          </cell>
          <cell r="O67">
            <v>0.75800000000000001</v>
          </cell>
          <cell r="P67">
            <v>37048</v>
          </cell>
          <cell r="Q67">
            <v>37712</v>
          </cell>
          <cell r="R67">
            <v>37712</v>
          </cell>
          <cell r="S67">
            <v>36200</v>
          </cell>
          <cell r="T67">
            <v>36200</v>
          </cell>
          <cell r="U67">
            <v>1239</v>
          </cell>
          <cell r="V67">
            <v>14354</v>
          </cell>
          <cell r="W67">
            <v>11275</v>
          </cell>
          <cell r="X67">
            <v>37160</v>
          </cell>
          <cell r="Y67">
            <v>11273.9544801416</v>
          </cell>
          <cell r="Z67">
            <v>0</v>
          </cell>
          <cell r="AA67">
            <v>2233</v>
          </cell>
          <cell r="AB67">
            <v>1578.9544801416</v>
          </cell>
          <cell r="AC67">
            <v>0</v>
          </cell>
        </row>
        <row r="68">
          <cell r="B68" t="str">
            <v>A01M403</v>
          </cell>
          <cell r="C68" t="str">
            <v>NOR</v>
          </cell>
          <cell r="D68" t="str">
            <v>OTR</v>
          </cell>
          <cell r="E68" t="str">
            <v>Ampliación Sistema Monitoreo en Línea Equipos Críticos Co.</v>
          </cell>
          <cell r="F68" t="str">
            <v>Luis Espinoza Araya</v>
          </cell>
          <cell r="M68">
            <v>0.1</v>
          </cell>
          <cell r="N68">
            <v>0.6</v>
          </cell>
          <cell r="O68">
            <v>0.3</v>
          </cell>
          <cell r="P68">
            <v>36951</v>
          </cell>
          <cell r="Q68">
            <v>37530</v>
          </cell>
          <cell r="R68">
            <v>37530</v>
          </cell>
          <cell r="S68">
            <v>882</v>
          </cell>
          <cell r="T68">
            <v>914.8</v>
          </cell>
          <cell r="U68">
            <v>30.2</v>
          </cell>
          <cell r="V68">
            <v>30.2</v>
          </cell>
          <cell r="W68">
            <v>654.20000000000005</v>
          </cell>
          <cell r="X68">
            <v>654.20000000000005</v>
          </cell>
          <cell r="Y68">
            <v>607.4452186400099</v>
          </cell>
          <cell r="Z68">
            <v>7.5592424171700001</v>
          </cell>
          <cell r="AA68">
            <v>95.1</v>
          </cell>
          <cell r="AB68">
            <v>30.245218640009998</v>
          </cell>
          <cell r="AC68">
            <v>7.5592424171700001</v>
          </cell>
        </row>
        <row r="69">
          <cell r="B69" t="str">
            <v>A01M407</v>
          </cell>
          <cell r="C69" t="str">
            <v>DIV</v>
          </cell>
          <cell r="D69" t="str">
            <v>DIV</v>
          </cell>
          <cell r="E69" t="str">
            <v>Reemplazo Equipos Utilitarios Mina Subterránea</v>
          </cell>
          <cell r="F69" t="str">
            <v>Juan Caceres</v>
          </cell>
          <cell r="I69" t="str">
            <v>Claudio Solis</v>
          </cell>
          <cell r="N69">
            <v>1</v>
          </cell>
          <cell r="P69">
            <v>36951</v>
          </cell>
          <cell r="Q69">
            <v>37226</v>
          </cell>
          <cell r="R69">
            <v>37226</v>
          </cell>
          <cell r="S69">
            <v>309</v>
          </cell>
          <cell r="T69">
            <v>321</v>
          </cell>
          <cell r="U69">
            <v>14</v>
          </cell>
          <cell r="V69">
            <v>20</v>
          </cell>
          <cell r="W69">
            <v>308</v>
          </cell>
          <cell r="X69">
            <v>308</v>
          </cell>
          <cell r="Y69">
            <v>309.69432512304002</v>
          </cell>
          <cell r="Z69">
            <v>6.5732542758000001</v>
          </cell>
          <cell r="AA69">
            <v>13</v>
          </cell>
          <cell r="AB69">
            <v>15.69432512304</v>
          </cell>
          <cell r="AC69">
            <v>6.5732542758000001</v>
          </cell>
        </row>
        <row r="70">
          <cell r="B70" t="str">
            <v>A01M412</v>
          </cell>
          <cell r="C70" t="str">
            <v>NOR</v>
          </cell>
          <cell r="D70" t="str">
            <v>OTR</v>
          </cell>
          <cell r="E70" t="str">
            <v>Instalación Sistema detección Presencia Personal M.S.</v>
          </cell>
          <cell r="F70" t="str">
            <v>Manuel Ramos</v>
          </cell>
          <cell r="I70" t="str">
            <v>Claudio Solis</v>
          </cell>
          <cell r="M70">
            <v>7.0000000000000007E-2</v>
          </cell>
          <cell r="N70">
            <v>0.71</v>
          </cell>
          <cell r="O70">
            <v>0.22</v>
          </cell>
          <cell r="P70">
            <v>36923</v>
          </cell>
          <cell r="Q70">
            <v>37347</v>
          </cell>
          <cell r="R70">
            <v>37347</v>
          </cell>
          <cell r="S70">
            <v>986.5</v>
          </cell>
          <cell r="T70">
            <v>998</v>
          </cell>
          <cell r="U70">
            <v>14</v>
          </cell>
          <cell r="V70">
            <v>20</v>
          </cell>
          <cell r="W70">
            <v>766.1</v>
          </cell>
          <cell r="X70">
            <v>766.1</v>
          </cell>
          <cell r="Y70">
            <v>746.54805503760008</v>
          </cell>
          <cell r="Z70">
            <v>7.6687966550999995</v>
          </cell>
          <cell r="AA70">
            <v>29.599999999999998</v>
          </cell>
          <cell r="AB70">
            <v>13.4480550376</v>
          </cell>
          <cell r="AC70">
            <v>7.6687966550999995</v>
          </cell>
        </row>
        <row r="71">
          <cell r="B71" t="str">
            <v>A01M415</v>
          </cell>
          <cell r="C71" t="str">
            <v>NOR</v>
          </cell>
          <cell r="D71" t="str">
            <v>PRI</v>
          </cell>
          <cell r="E71" t="str">
            <v>Reemplazo perforadora eléctrica DMH</v>
          </cell>
          <cell r="F71" t="str">
            <v>Juan Caceres</v>
          </cell>
          <cell r="N71">
            <v>1</v>
          </cell>
          <cell r="P71">
            <v>37104</v>
          </cell>
          <cell r="Q71">
            <v>37226</v>
          </cell>
          <cell r="R71">
            <v>37104</v>
          </cell>
          <cell r="S71">
            <v>1004</v>
          </cell>
          <cell r="T71">
            <v>1004</v>
          </cell>
          <cell r="U71">
            <v>0</v>
          </cell>
          <cell r="V71">
            <v>0</v>
          </cell>
          <cell r="W71">
            <v>1004</v>
          </cell>
          <cell r="X71">
            <v>1004</v>
          </cell>
          <cell r="Y71">
            <v>1004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B72" t="str">
            <v>A01M416</v>
          </cell>
          <cell r="C72" t="str">
            <v>NOR</v>
          </cell>
          <cell r="D72" t="str">
            <v>PRI</v>
          </cell>
          <cell r="E72" t="str">
            <v>Mejoramiento Obras Conducción Aguas Mina Concentrador</v>
          </cell>
          <cell r="F72" t="str">
            <v>Marcel Didier</v>
          </cell>
          <cell r="I72" t="str">
            <v>Marcos Ayala</v>
          </cell>
          <cell r="J72">
            <v>5424</v>
          </cell>
          <cell r="M72">
            <v>6.8099999999999994E-2</v>
          </cell>
          <cell r="N72">
            <v>0.25590000000000002</v>
          </cell>
          <cell r="O72">
            <v>0.67600000000000005</v>
          </cell>
          <cell r="P72">
            <v>36861</v>
          </cell>
          <cell r="Q72">
            <v>37226</v>
          </cell>
          <cell r="R72">
            <v>37226</v>
          </cell>
          <cell r="S72">
            <v>2602</v>
          </cell>
          <cell r="T72">
            <v>2211.9499999999998</v>
          </cell>
          <cell r="U72">
            <v>916.6</v>
          </cell>
          <cell r="V72">
            <v>952.67</v>
          </cell>
          <cell r="W72">
            <v>2583.9999999999995</v>
          </cell>
          <cell r="X72">
            <v>2583.9999999999995</v>
          </cell>
          <cell r="Y72">
            <v>2212.1096825598001</v>
          </cell>
          <cell r="Z72">
            <v>569.81246144939996</v>
          </cell>
          <cell r="AA72">
            <v>1196.2599999999998</v>
          </cell>
          <cell r="AB72">
            <v>915.10968255980004</v>
          </cell>
          <cell r="AC72">
            <v>569.81246144939996</v>
          </cell>
        </row>
        <row r="73">
          <cell r="B73" t="str">
            <v>A00M330</v>
          </cell>
          <cell r="C73" t="str">
            <v>DIV</v>
          </cell>
          <cell r="D73" t="str">
            <v>DIV</v>
          </cell>
          <cell r="E73" t="str">
            <v>Habilitación de Emergencia Cntrl de Avalanchas MR</v>
          </cell>
          <cell r="F73" t="str">
            <v>Juan Figueroa</v>
          </cell>
          <cell r="I73" t="str">
            <v>Claudio Solis</v>
          </cell>
          <cell r="J73">
            <v>5047</v>
          </cell>
          <cell r="M73">
            <v>0.24</v>
          </cell>
          <cell r="N73">
            <v>0.45</v>
          </cell>
          <cell r="O73">
            <v>0.31</v>
          </cell>
          <cell r="P73">
            <v>36770</v>
          </cell>
          <cell r="Q73">
            <v>36770</v>
          </cell>
          <cell r="R73">
            <v>36770</v>
          </cell>
          <cell r="S73">
            <v>42.5</v>
          </cell>
          <cell r="T73">
            <v>45.4</v>
          </cell>
          <cell r="U73">
            <v>45.4</v>
          </cell>
          <cell r="V73">
            <v>45.4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B74" t="str">
            <v>A00M331</v>
          </cell>
          <cell r="C74" t="str">
            <v>DIV</v>
          </cell>
          <cell r="D74" t="str">
            <v>DIV</v>
          </cell>
          <cell r="E74" t="str">
            <v>Overhaul Motor Sincrónico Molino de Bolas</v>
          </cell>
          <cell r="F74" t="str">
            <v>Carlos Salue</v>
          </cell>
          <cell r="I74" t="str">
            <v>Hernan Bugueño</v>
          </cell>
          <cell r="J74">
            <v>5470</v>
          </cell>
          <cell r="N74">
            <v>1</v>
          </cell>
          <cell r="P74">
            <v>36770</v>
          </cell>
          <cell r="Q74">
            <v>36861</v>
          </cell>
          <cell r="R74">
            <v>36861</v>
          </cell>
          <cell r="S74">
            <v>50.1</v>
          </cell>
          <cell r="T74">
            <v>44.9</v>
          </cell>
          <cell r="U74">
            <v>44.9</v>
          </cell>
          <cell r="V74">
            <v>44.9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</row>
        <row r="75">
          <cell r="B75" t="str">
            <v>A99M101</v>
          </cell>
          <cell r="C75" t="str">
            <v>DIV</v>
          </cell>
          <cell r="D75" t="str">
            <v>DIV</v>
          </cell>
          <cell r="E75" t="str">
            <v>Ing. Básica Sis. Elev. Agua Los Leones a Co.</v>
          </cell>
          <cell r="F75" t="str">
            <v>Jorge Muñoz N.</v>
          </cell>
          <cell r="G75">
            <v>5447</v>
          </cell>
          <cell r="I75" t="str">
            <v>Cristian Anex</v>
          </cell>
          <cell r="J75">
            <v>5249</v>
          </cell>
          <cell r="M75">
            <v>1</v>
          </cell>
          <cell r="P75">
            <v>36404</v>
          </cell>
          <cell r="Q75">
            <v>36495</v>
          </cell>
          <cell r="R75">
            <v>36495</v>
          </cell>
          <cell r="S75">
            <v>131.6</v>
          </cell>
          <cell r="T75">
            <v>96.9</v>
          </cell>
          <cell r="U75">
            <v>96.9</v>
          </cell>
          <cell r="V75">
            <v>96.9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B76" t="str">
            <v>A99M102</v>
          </cell>
          <cell r="C76" t="str">
            <v>DIV</v>
          </cell>
          <cell r="D76" t="str">
            <v>DIV</v>
          </cell>
          <cell r="E76" t="str">
            <v>Ingeniería Básica Canalización Aguas Lluvias PAS</v>
          </cell>
          <cell r="F76" t="str">
            <v>Carlos Gomez</v>
          </cell>
          <cell r="G76">
            <v>5886</v>
          </cell>
          <cell r="I76" t="str">
            <v>Rodrigo Yañez</v>
          </cell>
          <cell r="J76">
            <v>5470</v>
          </cell>
          <cell r="K76" t="str">
            <v>Rodrigo Yañez</v>
          </cell>
          <cell r="L76">
            <v>5470</v>
          </cell>
          <cell r="M76">
            <v>1</v>
          </cell>
          <cell r="N76">
            <v>0</v>
          </cell>
          <cell r="O76">
            <v>0</v>
          </cell>
          <cell r="P76">
            <v>36404</v>
          </cell>
          <cell r="Q76">
            <v>36495</v>
          </cell>
          <cell r="R76">
            <v>36495</v>
          </cell>
          <cell r="S76">
            <v>18</v>
          </cell>
          <cell r="T76">
            <v>15.2</v>
          </cell>
          <cell r="U76">
            <v>15.2</v>
          </cell>
          <cell r="V76">
            <v>15.2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B77" t="str">
            <v>A99M103</v>
          </cell>
          <cell r="C77" t="str">
            <v>DIV</v>
          </cell>
          <cell r="D77" t="str">
            <v>DIV</v>
          </cell>
          <cell r="E77" t="str">
            <v>Eval. Planta Piloto inyección aire PAS</v>
          </cell>
          <cell r="F77" t="str">
            <v>Luis Castelli</v>
          </cell>
          <cell r="G77">
            <v>5144</v>
          </cell>
          <cell r="I77" t="str">
            <v>Barner Muñoz</v>
          </cell>
          <cell r="M77">
            <v>0.502</v>
          </cell>
          <cell r="N77">
            <v>0.35699999999999998</v>
          </cell>
          <cell r="O77">
            <v>0.14099999999999999</v>
          </cell>
          <cell r="P77">
            <v>36495</v>
          </cell>
          <cell r="Q77">
            <v>36800</v>
          </cell>
          <cell r="R77">
            <v>36861</v>
          </cell>
          <cell r="S77">
            <v>142</v>
          </cell>
          <cell r="T77">
            <v>142.4</v>
          </cell>
          <cell r="U77">
            <v>142.4</v>
          </cell>
          <cell r="V77">
            <v>142.4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B78" t="str">
            <v>A99M301</v>
          </cell>
          <cell r="C78" t="str">
            <v>DIV</v>
          </cell>
          <cell r="D78" t="str">
            <v>DIV</v>
          </cell>
          <cell r="E78" t="str">
            <v>Cambio Pesómetro Puerto Ventanas</v>
          </cell>
          <cell r="F78" t="str">
            <v>Carlos Gomez</v>
          </cell>
          <cell r="G78">
            <v>5886</v>
          </cell>
          <cell r="H78" t="str">
            <v>Ingendesa</v>
          </cell>
          <cell r="I78" t="str">
            <v>Johan Rios</v>
          </cell>
          <cell r="J78">
            <v>5612</v>
          </cell>
          <cell r="M78">
            <v>0.14000000000000001</v>
          </cell>
          <cell r="N78">
            <v>0.56000000000000005</v>
          </cell>
          <cell r="O78">
            <v>0.3</v>
          </cell>
          <cell r="P78">
            <v>36281</v>
          </cell>
          <cell r="Q78">
            <v>36404</v>
          </cell>
          <cell r="R78">
            <v>36495</v>
          </cell>
          <cell r="S78">
            <v>96</v>
          </cell>
          <cell r="T78">
            <v>88.3</v>
          </cell>
          <cell r="U78">
            <v>88.3</v>
          </cell>
          <cell r="V78">
            <v>88.3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79">
          <cell r="B79" t="str">
            <v>A99M307</v>
          </cell>
          <cell r="C79" t="str">
            <v>DIV</v>
          </cell>
          <cell r="D79" t="str">
            <v>DIV</v>
          </cell>
          <cell r="E79" t="str">
            <v>Mejoramiento Condiciones MedioAmbiental PAS</v>
          </cell>
          <cell r="F79" t="str">
            <v>Eduardo Marcos</v>
          </cell>
          <cell r="G79">
            <v>5338</v>
          </cell>
          <cell r="I79" t="str">
            <v>Rodrigo Yañez</v>
          </cell>
          <cell r="J79">
            <v>5470</v>
          </cell>
          <cell r="K79" t="str">
            <v>Rodrigo Yañez</v>
          </cell>
          <cell r="M79">
            <v>0.15</v>
          </cell>
          <cell r="N79">
            <v>0.6</v>
          </cell>
          <cell r="O79">
            <v>0.25</v>
          </cell>
          <cell r="P79">
            <v>36434</v>
          </cell>
          <cell r="Q79">
            <v>36557</v>
          </cell>
          <cell r="R79">
            <v>36739</v>
          </cell>
          <cell r="S79">
            <v>126.3</v>
          </cell>
          <cell r="T79">
            <v>131.30000000000001</v>
          </cell>
          <cell r="U79">
            <v>131.30000000000001</v>
          </cell>
          <cell r="V79">
            <v>131.30000000000001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B80" t="str">
            <v>A99M309</v>
          </cell>
          <cell r="C80" t="str">
            <v>DIV</v>
          </cell>
          <cell r="D80" t="str">
            <v>DIV</v>
          </cell>
          <cell r="E80" t="str">
            <v>Adquisición Martillo Fijo para PT4</v>
          </cell>
          <cell r="F80" t="str">
            <v>Robert Mayne - Nichols</v>
          </cell>
          <cell r="G80">
            <v>5035</v>
          </cell>
          <cell r="I80" t="str">
            <v>Jaime Alamos</v>
          </cell>
          <cell r="J80">
            <v>5137</v>
          </cell>
          <cell r="N80">
            <v>1</v>
          </cell>
          <cell r="P80">
            <v>36495</v>
          </cell>
          <cell r="Q80">
            <v>36586</v>
          </cell>
          <cell r="R80">
            <v>36586</v>
          </cell>
          <cell r="S80">
            <v>96</v>
          </cell>
          <cell r="T80">
            <v>52</v>
          </cell>
          <cell r="U80">
            <v>52</v>
          </cell>
          <cell r="V80">
            <v>52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</row>
        <row r="81">
          <cell r="B81" t="str">
            <v>A99M310</v>
          </cell>
          <cell r="C81" t="str">
            <v>DIV</v>
          </cell>
          <cell r="D81" t="str">
            <v>DIV</v>
          </cell>
          <cell r="E81" t="str">
            <v>Reemplazo Equipos Meteorológicos Lagunitas</v>
          </cell>
          <cell r="F81" t="str">
            <v>René León</v>
          </cell>
          <cell r="G81">
            <v>6658</v>
          </cell>
          <cell r="I81" t="str">
            <v>Rodrigo Yañez</v>
          </cell>
          <cell r="J81">
            <v>5470</v>
          </cell>
          <cell r="N81">
            <v>0.95</v>
          </cell>
          <cell r="O81">
            <v>0.05</v>
          </cell>
          <cell r="P81">
            <v>36495</v>
          </cell>
          <cell r="Q81">
            <v>36617</v>
          </cell>
          <cell r="R81">
            <v>36617</v>
          </cell>
          <cell r="S81">
            <v>81</v>
          </cell>
          <cell r="T81">
            <v>72</v>
          </cell>
          <cell r="U81">
            <v>71</v>
          </cell>
          <cell r="V81">
            <v>72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B82" t="str">
            <v>A99M312</v>
          </cell>
          <cell r="C82" t="str">
            <v>DIV</v>
          </cell>
          <cell r="D82" t="str">
            <v>DIV</v>
          </cell>
          <cell r="E82" t="str">
            <v>Mejoramiento Seguridad Op. Espesadores PAS</v>
          </cell>
          <cell r="F82" t="str">
            <v>Eduardo Marcos</v>
          </cell>
          <cell r="G82">
            <v>5338</v>
          </cell>
          <cell r="I82" t="str">
            <v>Rodrigo Yañez</v>
          </cell>
          <cell r="J82">
            <v>5470</v>
          </cell>
          <cell r="M82">
            <v>0.06</v>
          </cell>
          <cell r="N82">
            <v>0.28000000000000003</v>
          </cell>
          <cell r="O82">
            <v>0.66</v>
          </cell>
          <cell r="P82">
            <v>36495</v>
          </cell>
          <cell r="Q82">
            <v>36708</v>
          </cell>
          <cell r="R82">
            <v>36861</v>
          </cell>
          <cell r="S82">
            <v>137.5</v>
          </cell>
          <cell r="T82">
            <v>144.9</v>
          </cell>
          <cell r="U82">
            <v>144.9</v>
          </cell>
          <cell r="V82">
            <v>144.9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</row>
        <row r="83">
          <cell r="B83" t="str">
            <v>A99M314</v>
          </cell>
          <cell r="C83" t="str">
            <v>DIV</v>
          </cell>
          <cell r="D83" t="str">
            <v>DIV</v>
          </cell>
          <cell r="E83" t="str">
            <v>Instalación Torres Anclaje adicionales Linea 220 KV</v>
          </cell>
          <cell r="F83" t="str">
            <v>Luis Espinoza Araya</v>
          </cell>
          <cell r="G83">
            <v>5835</v>
          </cell>
          <cell r="I83" t="str">
            <v>Fernando Arancibia</v>
          </cell>
          <cell r="J83">
            <v>5013</v>
          </cell>
          <cell r="M83">
            <v>0</v>
          </cell>
          <cell r="N83">
            <v>0.308</v>
          </cell>
          <cell r="O83">
            <v>0.69199999999999995</v>
          </cell>
          <cell r="P83">
            <v>36495</v>
          </cell>
          <cell r="Q83">
            <v>36647</v>
          </cell>
          <cell r="R83">
            <v>36617</v>
          </cell>
          <cell r="S83">
            <v>212</v>
          </cell>
          <cell r="T83">
            <v>233</v>
          </cell>
          <cell r="U83">
            <v>233</v>
          </cell>
          <cell r="V83">
            <v>233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B84" t="str">
            <v>A99M407</v>
          </cell>
          <cell r="C84" t="str">
            <v>NOR</v>
          </cell>
          <cell r="D84" t="str">
            <v>PRI</v>
          </cell>
          <cell r="E84" t="str">
            <v>Reemplazo Jumbos Radiales</v>
          </cell>
          <cell r="F84" t="str">
            <v>Juan Figueroa</v>
          </cell>
          <cell r="G84">
            <v>5035</v>
          </cell>
          <cell r="H84" t="str">
            <v>Ingendesa</v>
          </cell>
          <cell r="I84" t="str">
            <v>Jaime Alamos</v>
          </cell>
          <cell r="J84">
            <v>5137</v>
          </cell>
          <cell r="M84">
            <v>0</v>
          </cell>
          <cell r="N84">
            <v>1</v>
          </cell>
          <cell r="P84">
            <v>36161</v>
          </cell>
          <cell r="Q84">
            <v>36495</v>
          </cell>
          <cell r="R84">
            <v>36861</v>
          </cell>
          <cell r="S84">
            <v>1563</v>
          </cell>
          <cell r="T84">
            <v>1350.7</v>
          </cell>
          <cell r="U84">
            <v>1350.7</v>
          </cell>
          <cell r="V84">
            <v>1350.7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</row>
        <row r="85">
          <cell r="B85">
            <v>980601</v>
          </cell>
          <cell r="C85" t="str">
            <v>DIV</v>
          </cell>
          <cell r="D85" t="str">
            <v>DIV</v>
          </cell>
          <cell r="E85" t="str">
            <v>Adq.Sistema GPS para apoyo Faenas Camino Industrial</v>
          </cell>
          <cell r="F85" t="str">
            <v>Pablo Fernandez</v>
          </cell>
          <cell r="G85">
            <v>5807</v>
          </cell>
          <cell r="H85" t="str">
            <v>B&amp;R</v>
          </cell>
          <cell r="I85" t="str">
            <v>Carlos G.</v>
          </cell>
          <cell r="J85" t="str">
            <v>5548</v>
          </cell>
          <cell r="K85" t="str">
            <v>Cristian Morris</v>
          </cell>
          <cell r="L85">
            <v>5548</v>
          </cell>
          <cell r="M85">
            <v>0</v>
          </cell>
          <cell r="N85">
            <v>1</v>
          </cell>
          <cell r="O85">
            <v>0</v>
          </cell>
          <cell r="P85">
            <v>35855</v>
          </cell>
          <cell r="Q85">
            <v>35976</v>
          </cell>
          <cell r="R85">
            <v>36037</v>
          </cell>
          <cell r="S85">
            <v>201</v>
          </cell>
          <cell r="T85">
            <v>171</v>
          </cell>
          <cell r="U85">
            <v>171</v>
          </cell>
          <cell r="V85">
            <v>171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</row>
        <row r="86">
          <cell r="B86">
            <v>980602</v>
          </cell>
          <cell r="C86" t="str">
            <v>NOR</v>
          </cell>
          <cell r="D86" t="str">
            <v>OTR</v>
          </cell>
          <cell r="E86" t="str">
            <v>Adquisición Equipos Snowcat</v>
          </cell>
          <cell r="F86" t="str">
            <v>Pablo Fernandez</v>
          </cell>
          <cell r="G86">
            <v>5807</v>
          </cell>
          <cell r="H86" t="str">
            <v>B&amp;R</v>
          </cell>
          <cell r="I86" t="str">
            <v>Carlos G.</v>
          </cell>
          <cell r="J86" t="str">
            <v>5548</v>
          </cell>
          <cell r="K86" t="str">
            <v>Juan Andia</v>
          </cell>
          <cell r="L86">
            <v>5548</v>
          </cell>
          <cell r="M86">
            <v>0</v>
          </cell>
          <cell r="N86">
            <v>1</v>
          </cell>
          <cell r="O86">
            <v>0</v>
          </cell>
          <cell r="P86">
            <v>36130</v>
          </cell>
          <cell r="Q86">
            <v>36342</v>
          </cell>
          <cell r="R86">
            <v>36281</v>
          </cell>
          <cell r="S86">
            <v>616</v>
          </cell>
          <cell r="T86">
            <v>570</v>
          </cell>
          <cell r="U86">
            <v>570</v>
          </cell>
          <cell r="V86">
            <v>570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</row>
        <row r="87">
          <cell r="B87">
            <v>980604</v>
          </cell>
          <cell r="C87" t="str">
            <v>DIV</v>
          </cell>
          <cell r="D87" t="str">
            <v>DIV</v>
          </cell>
          <cell r="E87" t="str">
            <v>Reemplazo Equipo de Absorción Atomica Lab. Central</v>
          </cell>
          <cell r="F87" t="str">
            <v>Luis Espinoza Araya</v>
          </cell>
          <cell r="G87">
            <v>5835</v>
          </cell>
          <cell r="H87" t="str">
            <v>Ingendesa</v>
          </cell>
          <cell r="I87" t="str">
            <v>Roberto Arnes</v>
          </cell>
          <cell r="J87">
            <v>5612</v>
          </cell>
          <cell r="K87" t="str">
            <v>Roberto Arnes</v>
          </cell>
          <cell r="L87">
            <v>5612</v>
          </cell>
          <cell r="M87">
            <v>0</v>
          </cell>
          <cell r="N87">
            <v>1</v>
          </cell>
          <cell r="O87">
            <v>0</v>
          </cell>
          <cell r="P87">
            <v>35886</v>
          </cell>
          <cell r="Q87">
            <v>36038</v>
          </cell>
          <cell r="R87">
            <v>36037</v>
          </cell>
          <cell r="S87">
            <v>41.2</v>
          </cell>
          <cell r="T87">
            <v>43.6</v>
          </cell>
          <cell r="U87">
            <v>43.6</v>
          </cell>
          <cell r="V87">
            <v>43.6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B88">
            <v>980605</v>
          </cell>
          <cell r="C88" t="str">
            <v>DIV</v>
          </cell>
          <cell r="D88" t="str">
            <v>EXT</v>
          </cell>
          <cell r="E88" t="str">
            <v>Emergencia Alcantarilla Km-28</v>
          </cell>
          <cell r="F88" t="str">
            <v>Pablo Fernandez</v>
          </cell>
          <cell r="G88">
            <v>5807</v>
          </cell>
          <cell r="H88" t="str">
            <v>B&amp;R</v>
          </cell>
          <cell r="I88" t="str">
            <v>Carlos G.</v>
          </cell>
          <cell r="J88" t="str">
            <v>5548</v>
          </cell>
          <cell r="K88" t="str">
            <v>Pedro Miquio</v>
          </cell>
          <cell r="L88">
            <v>5548</v>
          </cell>
          <cell r="M88">
            <v>5.62E-2</v>
          </cell>
          <cell r="O88">
            <v>0.94379999999999997</v>
          </cell>
          <cell r="P88">
            <v>36130</v>
          </cell>
          <cell r="Q88">
            <v>36130</v>
          </cell>
          <cell r="R88">
            <v>36160</v>
          </cell>
          <cell r="S88">
            <v>532.4</v>
          </cell>
          <cell r="T88">
            <v>479</v>
          </cell>
          <cell r="U88">
            <v>479</v>
          </cell>
          <cell r="V88">
            <v>479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B89">
            <v>980808</v>
          </cell>
          <cell r="C89" t="str">
            <v>DIV</v>
          </cell>
          <cell r="D89" t="str">
            <v>DIV</v>
          </cell>
          <cell r="E89" t="str">
            <v>Pozo Ciego Contención Derrames P.A.S.</v>
          </cell>
          <cell r="F89" t="str">
            <v>Carlos Gomez</v>
          </cell>
          <cell r="G89">
            <v>5886</v>
          </cell>
          <cell r="H89" t="str">
            <v>Ingendesa</v>
          </cell>
          <cell r="I89" t="str">
            <v>Roberto Arnes</v>
          </cell>
          <cell r="J89">
            <v>5612</v>
          </cell>
          <cell r="K89" t="str">
            <v>Rodrigo Yañez</v>
          </cell>
          <cell r="L89">
            <v>5612</v>
          </cell>
          <cell r="M89">
            <v>0</v>
          </cell>
          <cell r="N89">
            <v>0.1</v>
          </cell>
          <cell r="O89">
            <v>0.9</v>
          </cell>
          <cell r="P89">
            <v>36100</v>
          </cell>
          <cell r="Q89">
            <v>36250</v>
          </cell>
          <cell r="R89">
            <v>36372</v>
          </cell>
          <cell r="S89">
            <v>234</v>
          </cell>
          <cell r="T89">
            <v>254.6</v>
          </cell>
          <cell r="U89">
            <v>254.6</v>
          </cell>
          <cell r="V89">
            <v>254.6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B90">
            <v>980809</v>
          </cell>
          <cell r="C90" t="str">
            <v>NOR</v>
          </cell>
          <cell r="D90" t="str">
            <v>PRI</v>
          </cell>
          <cell r="E90" t="str">
            <v>Obras de Emergencia Sequía Años 1998-1999</v>
          </cell>
          <cell r="F90" t="str">
            <v>Jorge Muñoz N.</v>
          </cell>
          <cell r="G90">
            <v>5447</v>
          </cell>
          <cell r="H90" t="str">
            <v>B&amp;R</v>
          </cell>
          <cell r="I90" t="str">
            <v>Carlos G.</v>
          </cell>
          <cell r="J90" t="str">
            <v>5548</v>
          </cell>
          <cell r="N90">
            <v>0.18329999999999999</v>
          </cell>
          <cell r="O90">
            <v>0.81669999999999998</v>
          </cell>
          <cell r="P90">
            <v>35796</v>
          </cell>
          <cell r="Q90">
            <v>36373</v>
          </cell>
          <cell r="R90">
            <v>36647</v>
          </cell>
          <cell r="S90">
            <v>2021.6</v>
          </cell>
          <cell r="T90">
            <v>2164</v>
          </cell>
          <cell r="U90">
            <v>2164</v>
          </cell>
          <cell r="V90">
            <v>2164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1">
          <cell r="B91">
            <v>981001</v>
          </cell>
          <cell r="C91" t="str">
            <v>NOR</v>
          </cell>
          <cell r="D91" t="str">
            <v>PRI</v>
          </cell>
          <cell r="E91" t="str">
            <v>Adquisición Camiones de 50 Ton. Mina Subterránea 1998</v>
          </cell>
          <cell r="F91" t="str">
            <v>Robert Mayne - Nichols</v>
          </cell>
          <cell r="G91">
            <v>5035</v>
          </cell>
          <cell r="H91" t="str">
            <v>Ingendesa</v>
          </cell>
          <cell r="I91" t="str">
            <v>Jose Luis Silva</v>
          </cell>
          <cell r="J91">
            <v>5137</v>
          </cell>
          <cell r="K91" t="str">
            <v>Carlos Rivera</v>
          </cell>
          <cell r="L91" t="str">
            <v>5570-71</v>
          </cell>
          <cell r="N91">
            <v>1</v>
          </cell>
          <cell r="P91">
            <v>35796</v>
          </cell>
          <cell r="Q91">
            <v>36160</v>
          </cell>
          <cell r="R91">
            <v>36159</v>
          </cell>
          <cell r="S91">
            <v>2465</v>
          </cell>
          <cell r="T91">
            <v>2128</v>
          </cell>
          <cell r="U91">
            <v>2128</v>
          </cell>
          <cell r="V91">
            <v>2128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</row>
        <row r="92">
          <cell r="B92">
            <v>981003</v>
          </cell>
          <cell r="C92" t="str">
            <v>NOR</v>
          </cell>
          <cell r="D92" t="str">
            <v>OTR</v>
          </cell>
          <cell r="E92" t="str">
            <v>Reemplazo Jumbo S.L.H.D.W. Jump 116 M Mina Subt.</v>
          </cell>
          <cell r="F92" t="str">
            <v>Robert Mayne - Nichols</v>
          </cell>
          <cell r="G92">
            <v>5035</v>
          </cell>
          <cell r="H92" t="str">
            <v>Ingendesa</v>
          </cell>
          <cell r="I92" t="str">
            <v>Jose Luis Silva</v>
          </cell>
          <cell r="J92">
            <v>5137</v>
          </cell>
          <cell r="K92" t="str">
            <v>Carlos Rivera</v>
          </cell>
          <cell r="L92" t="str">
            <v>5570-71</v>
          </cell>
          <cell r="N92">
            <v>1</v>
          </cell>
          <cell r="P92">
            <v>35796</v>
          </cell>
          <cell r="Q92">
            <v>36038</v>
          </cell>
          <cell r="R92">
            <v>35946</v>
          </cell>
          <cell r="S92">
            <v>439</v>
          </cell>
          <cell r="T92">
            <v>15</v>
          </cell>
          <cell r="U92">
            <v>15</v>
          </cell>
          <cell r="V92">
            <v>15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B93">
            <v>981004</v>
          </cell>
          <cell r="C93" t="str">
            <v>NOR</v>
          </cell>
          <cell r="D93" t="str">
            <v>OTR</v>
          </cell>
          <cell r="E93" t="str">
            <v xml:space="preserve">Automatización Control Sistema de Ventilación </v>
          </cell>
          <cell r="F93" t="str">
            <v>Carlos Orellana</v>
          </cell>
          <cell r="G93">
            <v>5044</v>
          </cell>
          <cell r="H93" t="str">
            <v>Ingendesa</v>
          </cell>
          <cell r="I93" t="str">
            <v>Jose Luis Silva</v>
          </cell>
          <cell r="J93">
            <v>5137</v>
          </cell>
          <cell r="K93" t="str">
            <v>Carlos Rivera</v>
          </cell>
          <cell r="L93">
            <v>5137</v>
          </cell>
          <cell r="M93">
            <v>0.05</v>
          </cell>
          <cell r="N93">
            <v>0.2</v>
          </cell>
          <cell r="O93">
            <v>0.75</v>
          </cell>
          <cell r="P93">
            <v>35796</v>
          </cell>
          <cell r="Q93">
            <v>36160</v>
          </cell>
          <cell r="R93">
            <v>36524</v>
          </cell>
          <cell r="S93">
            <v>1158</v>
          </cell>
          <cell r="T93">
            <v>781</v>
          </cell>
          <cell r="U93">
            <v>781</v>
          </cell>
          <cell r="V93">
            <v>781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B94">
            <v>981005</v>
          </cell>
          <cell r="C94" t="str">
            <v>NOR</v>
          </cell>
          <cell r="D94" t="str">
            <v>OTR</v>
          </cell>
          <cell r="E94" t="str">
            <v>Reemplazo Cargadores L.H.D. de Desarrollo Mina Subt.</v>
          </cell>
          <cell r="F94" t="str">
            <v>Robert Mayne - Nichols</v>
          </cell>
          <cell r="G94">
            <v>5035</v>
          </cell>
          <cell r="H94" t="str">
            <v>Ingendesa</v>
          </cell>
          <cell r="I94" t="str">
            <v>Jose Luis Silva</v>
          </cell>
          <cell r="J94">
            <v>5137</v>
          </cell>
          <cell r="K94" t="str">
            <v>Carlos Rivera</v>
          </cell>
          <cell r="L94" t="str">
            <v>5570-71</v>
          </cell>
          <cell r="M94">
            <v>0</v>
          </cell>
          <cell r="N94">
            <v>1</v>
          </cell>
          <cell r="O94">
            <v>0</v>
          </cell>
          <cell r="P94">
            <v>35796</v>
          </cell>
          <cell r="Q94">
            <v>36007</v>
          </cell>
          <cell r="R94">
            <v>36098</v>
          </cell>
          <cell r="S94">
            <v>945</v>
          </cell>
          <cell r="T94">
            <v>786</v>
          </cell>
          <cell r="U94">
            <v>786</v>
          </cell>
          <cell r="V94">
            <v>786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B95">
            <v>981006</v>
          </cell>
          <cell r="C95" t="str">
            <v>NOR</v>
          </cell>
          <cell r="D95" t="str">
            <v>OTR</v>
          </cell>
          <cell r="E95" t="str">
            <v>Racionalización Red de Aire Comprimido Mina Subt.</v>
          </cell>
          <cell r="F95" t="str">
            <v>Robert Mayne - Nichols</v>
          </cell>
          <cell r="G95">
            <v>5035</v>
          </cell>
          <cell r="H95" t="str">
            <v>Ingendesa</v>
          </cell>
          <cell r="I95" t="str">
            <v>Jose Luis Silva</v>
          </cell>
          <cell r="J95">
            <v>5137</v>
          </cell>
          <cell r="K95" t="str">
            <v>Carlos Rivera</v>
          </cell>
          <cell r="L95" t="str">
            <v>5570-71</v>
          </cell>
          <cell r="N95">
            <v>1</v>
          </cell>
          <cell r="P95">
            <v>35796</v>
          </cell>
          <cell r="Q95">
            <v>36160</v>
          </cell>
          <cell r="R95">
            <v>36160</v>
          </cell>
          <cell r="S95">
            <v>861</v>
          </cell>
          <cell r="T95">
            <v>877</v>
          </cell>
          <cell r="U95">
            <v>877</v>
          </cell>
          <cell r="V95">
            <v>877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6">
          <cell r="B96">
            <v>981007</v>
          </cell>
          <cell r="C96" t="str">
            <v>NOR</v>
          </cell>
          <cell r="D96" t="str">
            <v>PRI</v>
          </cell>
          <cell r="E96" t="str">
            <v>Reemplazo Jumbos Frontales Mina Subterránea</v>
          </cell>
          <cell r="F96" t="str">
            <v>Robert Mayne - Nichols</v>
          </cell>
          <cell r="G96">
            <v>5035</v>
          </cell>
          <cell r="H96" t="str">
            <v>Ingendesa</v>
          </cell>
          <cell r="I96" t="str">
            <v>Jose Luis Silva</v>
          </cell>
          <cell r="J96">
            <v>5137</v>
          </cell>
          <cell r="K96" t="str">
            <v>Carlos Rivera</v>
          </cell>
          <cell r="L96" t="str">
            <v>5570-71</v>
          </cell>
          <cell r="N96">
            <v>1</v>
          </cell>
          <cell r="P96">
            <v>35796</v>
          </cell>
          <cell r="Q96">
            <v>36038</v>
          </cell>
          <cell r="R96">
            <v>36006</v>
          </cell>
          <cell r="S96">
            <v>1083</v>
          </cell>
          <cell r="T96">
            <v>843</v>
          </cell>
          <cell r="U96">
            <v>843</v>
          </cell>
          <cell r="V96">
            <v>843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B97">
            <v>981012</v>
          </cell>
          <cell r="C97" t="str">
            <v>NOR</v>
          </cell>
          <cell r="D97" t="str">
            <v>PRI</v>
          </cell>
          <cell r="E97" t="str">
            <v>Adquisición LHD 7 yd3 Mina Subterránea 1998</v>
          </cell>
          <cell r="F97" t="str">
            <v>Robert Mayne - Nichols</v>
          </cell>
          <cell r="G97">
            <v>5035</v>
          </cell>
          <cell r="H97" t="str">
            <v>Ingendesa</v>
          </cell>
          <cell r="I97" t="str">
            <v>Jose Luis Silva</v>
          </cell>
          <cell r="J97">
            <v>5137</v>
          </cell>
          <cell r="K97" t="str">
            <v>Carlos Rivera</v>
          </cell>
          <cell r="L97" t="str">
            <v>5570-71</v>
          </cell>
          <cell r="N97">
            <v>1</v>
          </cell>
          <cell r="P97">
            <v>35796</v>
          </cell>
          <cell r="Q97">
            <v>36160</v>
          </cell>
          <cell r="R97">
            <v>36099</v>
          </cell>
          <cell r="S97">
            <v>1534</v>
          </cell>
          <cell r="T97">
            <v>1217</v>
          </cell>
          <cell r="U97">
            <v>1217</v>
          </cell>
          <cell r="V97">
            <v>1217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B98">
            <v>981013</v>
          </cell>
          <cell r="C98" t="str">
            <v>NOR</v>
          </cell>
          <cell r="D98" t="str">
            <v>OTR</v>
          </cell>
          <cell r="E98" t="str">
            <v xml:space="preserve">Reemplazo Martillo Picador Móvil Mina Subterránea </v>
          </cell>
          <cell r="F98" t="str">
            <v>Robert Mayne - Nichols</v>
          </cell>
          <cell r="G98">
            <v>5035</v>
          </cell>
          <cell r="H98" t="str">
            <v>Ingendesa</v>
          </cell>
          <cell r="I98" t="str">
            <v>Jose Luis Silva</v>
          </cell>
          <cell r="J98">
            <v>5137</v>
          </cell>
          <cell r="K98" t="str">
            <v>Carlos Rivera</v>
          </cell>
          <cell r="L98" t="str">
            <v>5570-71</v>
          </cell>
          <cell r="N98">
            <v>1</v>
          </cell>
          <cell r="P98">
            <v>35796</v>
          </cell>
          <cell r="Q98">
            <v>36038</v>
          </cell>
          <cell r="R98">
            <v>36159</v>
          </cell>
          <cell r="S98">
            <v>420</v>
          </cell>
          <cell r="T98">
            <v>272</v>
          </cell>
          <cell r="U98">
            <v>272</v>
          </cell>
          <cell r="V98">
            <v>272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B99" t="str">
            <v>940103-2</v>
          </cell>
          <cell r="C99" t="str">
            <v>NOR</v>
          </cell>
          <cell r="D99" t="str">
            <v>PRI</v>
          </cell>
          <cell r="E99" t="str">
            <v xml:space="preserve">Linea AT 220 KV - S/E SAG </v>
          </cell>
          <cell r="F99" t="str">
            <v xml:space="preserve">Gerhard Von Borries </v>
          </cell>
          <cell r="G99" t="str">
            <v>5015</v>
          </cell>
          <cell r="H99" t="str">
            <v>Andina</v>
          </cell>
          <cell r="I99" t="str">
            <v>Jose Valenzuela</v>
          </cell>
          <cell r="J99">
            <v>5806</v>
          </cell>
          <cell r="K99" t="str">
            <v>Alonso Rojas</v>
          </cell>
          <cell r="L99">
            <v>5018</v>
          </cell>
          <cell r="M99">
            <v>3.4099999999999998E-2</v>
          </cell>
          <cell r="N99">
            <v>0.16889999999999999</v>
          </cell>
          <cell r="O99">
            <v>0.79700000000000004</v>
          </cell>
          <cell r="P99">
            <v>35704</v>
          </cell>
          <cell r="Q99">
            <v>35704</v>
          </cell>
          <cell r="R99">
            <v>36099</v>
          </cell>
          <cell r="S99">
            <v>20401</v>
          </cell>
          <cell r="T99">
            <v>33791</v>
          </cell>
          <cell r="U99">
            <v>33791</v>
          </cell>
          <cell r="V99">
            <v>33791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B100" t="str">
            <v>981002-1</v>
          </cell>
          <cell r="C100" t="str">
            <v>NOR</v>
          </cell>
          <cell r="D100" t="str">
            <v>OTR</v>
          </cell>
          <cell r="E100" t="str">
            <v>Implementación Sistema Automático de Control de Producción</v>
          </cell>
          <cell r="F100" t="str">
            <v>Robert Mayne - Nichols</v>
          </cell>
          <cell r="G100">
            <v>5035</v>
          </cell>
          <cell r="H100" t="str">
            <v>Ingendesa</v>
          </cell>
          <cell r="I100" t="str">
            <v>Jose Luis Silva</v>
          </cell>
          <cell r="J100">
            <v>5137</v>
          </cell>
          <cell r="K100" t="str">
            <v>Carlos Rivera</v>
          </cell>
          <cell r="L100">
            <v>5570</v>
          </cell>
          <cell r="M100">
            <v>4.8000000000000001E-2</v>
          </cell>
          <cell r="N100">
            <v>0.76700000000000002</v>
          </cell>
          <cell r="O100">
            <v>0.185</v>
          </cell>
          <cell r="P100">
            <v>35796</v>
          </cell>
          <cell r="Q100">
            <v>36525</v>
          </cell>
          <cell r="R100">
            <v>36525</v>
          </cell>
          <cell r="S100">
            <v>799</v>
          </cell>
          <cell r="T100">
            <v>535</v>
          </cell>
          <cell r="U100">
            <v>535</v>
          </cell>
          <cell r="V100">
            <v>535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1">
          <cell r="B101" t="str">
            <v>981501-1</v>
          </cell>
          <cell r="C101" t="str">
            <v>NOR</v>
          </cell>
          <cell r="D101" t="str">
            <v>PRI</v>
          </cell>
          <cell r="E101" t="str">
            <v xml:space="preserve">Exploración Sector Don Luis </v>
          </cell>
          <cell r="F101" t="str">
            <v>Celso Aguilar</v>
          </cell>
          <cell r="G101">
            <v>5581</v>
          </cell>
          <cell r="H101" t="str">
            <v>Ingendesa</v>
          </cell>
          <cell r="I101" t="str">
            <v>Roberto Arnes</v>
          </cell>
          <cell r="J101">
            <v>5612</v>
          </cell>
          <cell r="K101" t="str">
            <v>Rodrigo Yañez</v>
          </cell>
          <cell r="L101">
            <v>5612</v>
          </cell>
          <cell r="M101">
            <v>0</v>
          </cell>
          <cell r="N101">
            <v>3.5999999999999997E-2</v>
          </cell>
          <cell r="O101">
            <v>0.96399999999999997</v>
          </cell>
          <cell r="P101">
            <v>35855</v>
          </cell>
          <cell r="Q101">
            <v>36891</v>
          </cell>
          <cell r="R101">
            <v>36891</v>
          </cell>
          <cell r="S101">
            <v>3351.5</v>
          </cell>
          <cell r="T101">
            <v>3251</v>
          </cell>
          <cell r="U101">
            <v>3251</v>
          </cell>
          <cell r="V101">
            <v>3251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</row>
        <row r="102">
          <cell r="B102" t="str">
            <v>981501-2</v>
          </cell>
          <cell r="C102" t="str">
            <v>NOR</v>
          </cell>
          <cell r="D102" t="str">
            <v>PRI</v>
          </cell>
          <cell r="E102" t="str">
            <v>Exploración Cuerpos de Alta Ley</v>
          </cell>
          <cell r="F102" t="str">
            <v>Celso Aguilar</v>
          </cell>
          <cell r="G102">
            <v>5581</v>
          </cell>
          <cell r="H102" t="str">
            <v>Ingendesa</v>
          </cell>
          <cell r="I102" t="str">
            <v>Roberto Arnes</v>
          </cell>
          <cell r="J102">
            <v>5612</v>
          </cell>
          <cell r="K102" t="str">
            <v>Rodrigo Yañez</v>
          </cell>
          <cell r="L102">
            <v>5612</v>
          </cell>
          <cell r="M102">
            <v>0</v>
          </cell>
          <cell r="N102">
            <v>3.5999999999999997E-2</v>
          </cell>
          <cell r="O102">
            <v>0.96399999999999997</v>
          </cell>
          <cell r="P102">
            <v>35977</v>
          </cell>
          <cell r="Q102">
            <v>36525</v>
          </cell>
          <cell r="R102">
            <v>36525</v>
          </cell>
          <cell r="S102">
            <v>947</v>
          </cell>
          <cell r="T102">
            <v>791</v>
          </cell>
          <cell r="U102">
            <v>791</v>
          </cell>
          <cell r="V102">
            <v>791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B103" t="str">
            <v>A99M302</v>
          </cell>
          <cell r="C103" t="str">
            <v>DIV</v>
          </cell>
          <cell r="D103" t="str">
            <v>DIV</v>
          </cell>
          <cell r="E103" t="str">
            <v>Mecanización Carguio Polvorazo M.S.</v>
          </cell>
          <cell r="F103" t="str">
            <v>Robert Mayne - Nichols</v>
          </cell>
          <cell r="G103">
            <v>5035</v>
          </cell>
          <cell r="H103" t="str">
            <v>Ingendesa</v>
          </cell>
          <cell r="I103" t="str">
            <v>Jaime Alamos</v>
          </cell>
          <cell r="J103">
            <v>5137</v>
          </cell>
          <cell r="K103" t="str">
            <v>Carlos Rivera</v>
          </cell>
          <cell r="L103" t="str">
            <v>5570-71</v>
          </cell>
          <cell r="N103">
            <v>1</v>
          </cell>
          <cell r="P103">
            <v>36161</v>
          </cell>
          <cell r="Q103">
            <v>36312</v>
          </cell>
          <cell r="R103">
            <v>36312</v>
          </cell>
          <cell r="S103">
            <v>232</v>
          </cell>
          <cell r="T103">
            <v>197</v>
          </cell>
          <cell r="U103">
            <v>197</v>
          </cell>
          <cell r="V103">
            <v>197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B104" t="str">
            <v>A99M304</v>
          </cell>
          <cell r="C104" t="str">
            <v>DIV</v>
          </cell>
          <cell r="D104" t="str">
            <v>DIV</v>
          </cell>
          <cell r="E104" t="str">
            <v>Sistema Control Aut. Adición Nash</v>
          </cell>
          <cell r="F104" t="str">
            <v>Luis Espinoza Araya</v>
          </cell>
          <cell r="G104">
            <v>5835</v>
          </cell>
          <cell r="H104" t="str">
            <v>Ingendesa</v>
          </cell>
          <cell r="I104" t="str">
            <v>Fernando Arancibia</v>
          </cell>
          <cell r="J104">
            <v>5013</v>
          </cell>
          <cell r="M104">
            <v>0.13800000000000001</v>
          </cell>
          <cell r="N104">
            <v>0.63800000000000001</v>
          </cell>
          <cell r="O104">
            <v>0.224</v>
          </cell>
          <cell r="P104">
            <v>36373</v>
          </cell>
          <cell r="Q104">
            <v>36526</v>
          </cell>
          <cell r="R104">
            <v>36557</v>
          </cell>
          <cell r="S104">
            <v>75</v>
          </cell>
          <cell r="T104">
            <v>72</v>
          </cell>
          <cell r="U104">
            <v>72</v>
          </cell>
          <cell r="V104">
            <v>72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B105" t="str">
            <v>A99M305</v>
          </cell>
          <cell r="C105" t="str">
            <v>DIV</v>
          </cell>
          <cell r="D105" t="str">
            <v>DIV</v>
          </cell>
          <cell r="E105" t="str">
            <v>Implementación Sistema Ctrl en Línea Morrenas</v>
          </cell>
          <cell r="F105" t="str">
            <v>Reinaldo Apablaza</v>
          </cell>
          <cell r="G105">
            <v>5043</v>
          </cell>
          <cell r="I105" t="str">
            <v>Carlos Rivera</v>
          </cell>
          <cell r="J105">
            <v>5470</v>
          </cell>
          <cell r="M105">
            <v>4.5400000000000003E-2</v>
          </cell>
          <cell r="N105">
            <v>0.84</v>
          </cell>
          <cell r="O105">
            <v>0.11459999999999999</v>
          </cell>
          <cell r="P105">
            <v>36404</v>
          </cell>
          <cell r="Q105">
            <v>36556</v>
          </cell>
          <cell r="R105">
            <v>36617</v>
          </cell>
          <cell r="S105">
            <v>102</v>
          </cell>
          <cell r="T105">
            <v>92</v>
          </cell>
          <cell r="U105">
            <v>92</v>
          </cell>
          <cell r="V105">
            <v>92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B106" t="str">
            <v>A99M306</v>
          </cell>
          <cell r="C106" t="str">
            <v>DIV</v>
          </cell>
          <cell r="D106" t="str">
            <v>DIV</v>
          </cell>
          <cell r="E106" t="str">
            <v>Mejoramiento Sist. Bombeo y Recup. Derrames PAS</v>
          </cell>
          <cell r="F106" t="str">
            <v>Carlos Gomez</v>
          </cell>
          <cell r="G106">
            <v>5886</v>
          </cell>
          <cell r="I106" t="str">
            <v>Rodrigo Yañez</v>
          </cell>
          <cell r="J106">
            <v>5470</v>
          </cell>
          <cell r="N106">
            <v>0.55000000000000004</v>
          </cell>
          <cell r="O106">
            <v>0.45</v>
          </cell>
          <cell r="P106">
            <v>36465</v>
          </cell>
          <cell r="Q106">
            <v>36647</v>
          </cell>
          <cell r="R106">
            <v>36770</v>
          </cell>
          <cell r="S106">
            <v>106</v>
          </cell>
          <cell r="T106">
            <v>116</v>
          </cell>
          <cell r="U106">
            <v>116</v>
          </cell>
          <cell r="V106">
            <v>116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B107" t="str">
            <v>A99M401</v>
          </cell>
          <cell r="C107" t="str">
            <v>NOR</v>
          </cell>
          <cell r="D107" t="str">
            <v>PRI</v>
          </cell>
          <cell r="E107" t="str">
            <v>Adquisición Camiones 50 Ton Mina Subterránea 1999</v>
          </cell>
          <cell r="F107" t="str">
            <v>Robert Mayne - Nichols</v>
          </cell>
          <cell r="G107">
            <v>5035</v>
          </cell>
          <cell r="H107" t="str">
            <v>Ingendesa</v>
          </cell>
          <cell r="I107" t="str">
            <v>Jaime Alamos</v>
          </cell>
          <cell r="J107">
            <v>5047</v>
          </cell>
          <cell r="K107" t="str">
            <v>Carlos Rivera</v>
          </cell>
          <cell r="L107" t="str">
            <v>5570-71</v>
          </cell>
          <cell r="N107">
            <v>1</v>
          </cell>
          <cell r="P107">
            <v>36192</v>
          </cell>
          <cell r="Q107">
            <v>36342</v>
          </cell>
          <cell r="R107">
            <v>36373</v>
          </cell>
          <cell r="S107">
            <v>1521</v>
          </cell>
          <cell r="T107">
            <v>1352</v>
          </cell>
          <cell r="U107">
            <v>1352</v>
          </cell>
          <cell r="V107">
            <v>1352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B108" t="str">
            <v>A99M402</v>
          </cell>
          <cell r="C108" t="str">
            <v>NOR</v>
          </cell>
          <cell r="D108" t="str">
            <v>PRI</v>
          </cell>
          <cell r="E108" t="str">
            <v>Adquisición LHD 7 yd3 Mina Subterránea 1999</v>
          </cell>
          <cell r="F108" t="str">
            <v>Robert Mayne - Nichols</v>
          </cell>
          <cell r="G108">
            <v>5035</v>
          </cell>
          <cell r="H108" t="str">
            <v>Ingendesa</v>
          </cell>
          <cell r="I108" t="str">
            <v>Jaime Alamos</v>
          </cell>
          <cell r="J108">
            <v>5047</v>
          </cell>
          <cell r="K108" t="str">
            <v>Carlos Rivera</v>
          </cell>
          <cell r="L108" t="str">
            <v>5570-71</v>
          </cell>
          <cell r="M108">
            <v>0</v>
          </cell>
          <cell r="N108">
            <v>1</v>
          </cell>
          <cell r="O108">
            <v>0</v>
          </cell>
          <cell r="P108">
            <v>36192</v>
          </cell>
          <cell r="Q108">
            <v>36342</v>
          </cell>
          <cell r="R108">
            <v>36495</v>
          </cell>
          <cell r="S108">
            <v>1403</v>
          </cell>
          <cell r="T108">
            <v>1169</v>
          </cell>
          <cell r="U108">
            <v>1169</v>
          </cell>
          <cell r="V108">
            <v>1169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B109" t="str">
            <v>A99M403</v>
          </cell>
          <cell r="C109" t="str">
            <v>NOR</v>
          </cell>
          <cell r="D109" t="str">
            <v>OTR</v>
          </cell>
          <cell r="E109" t="str">
            <v>Adquisición Martillos Fijos Telecomandados</v>
          </cell>
          <cell r="F109" t="str">
            <v>Robert Mayne - Nichols</v>
          </cell>
          <cell r="G109">
            <v>5035</v>
          </cell>
          <cell r="H109" t="str">
            <v>Ingendesa</v>
          </cell>
          <cell r="I109" t="str">
            <v>Jaime Alamos</v>
          </cell>
          <cell r="J109">
            <v>5137</v>
          </cell>
          <cell r="K109" t="str">
            <v>Carlos Rivera</v>
          </cell>
          <cell r="L109" t="str">
            <v>5570-71</v>
          </cell>
          <cell r="N109">
            <v>1</v>
          </cell>
          <cell r="P109">
            <v>36244</v>
          </cell>
          <cell r="Q109">
            <v>36371</v>
          </cell>
          <cell r="R109">
            <v>36524</v>
          </cell>
          <cell r="S109">
            <v>620</v>
          </cell>
          <cell r="T109">
            <v>458</v>
          </cell>
          <cell r="U109">
            <v>458</v>
          </cell>
          <cell r="V109">
            <v>458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B110" t="str">
            <v>A99M406</v>
          </cell>
          <cell r="C110" t="str">
            <v>NOR</v>
          </cell>
          <cell r="D110" t="str">
            <v>OTR</v>
          </cell>
          <cell r="E110" t="str">
            <v>Mecanización Perforación Reducción Secundaria</v>
          </cell>
          <cell r="F110" t="str">
            <v>Robert Mayne - Nichols</v>
          </cell>
          <cell r="G110">
            <v>5035</v>
          </cell>
          <cell r="H110" t="str">
            <v>Ingendesa</v>
          </cell>
          <cell r="I110" t="str">
            <v>Jaime Alamos</v>
          </cell>
          <cell r="J110">
            <v>5137</v>
          </cell>
          <cell r="K110" t="str">
            <v>Carlos Rivera</v>
          </cell>
          <cell r="L110" t="str">
            <v>5570-71</v>
          </cell>
          <cell r="N110">
            <v>1</v>
          </cell>
          <cell r="P110">
            <v>36161</v>
          </cell>
          <cell r="Q110">
            <v>36192</v>
          </cell>
          <cell r="R110">
            <v>36312</v>
          </cell>
          <cell r="S110">
            <v>256</v>
          </cell>
          <cell r="T110">
            <v>181</v>
          </cell>
          <cell r="U110">
            <v>181</v>
          </cell>
          <cell r="V110">
            <v>181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</sheetData>
      <sheetData sheetId="1" refreshError="1">
        <row r="6">
          <cell r="B6" t="str">
            <v>AD-930801</v>
          </cell>
          <cell r="C6" t="str">
            <v>930801-AD</v>
          </cell>
          <cell r="E6">
            <v>930801</v>
          </cell>
          <cell r="F6">
            <v>1999</v>
          </cell>
          <cell r="G6" t="str">
            <v>P</v>
          </cell>
          <cell r="H6" t="str">
            <v>AD</v>
          </cell>
          <cell r="U6">
            <v>100</v>
          </cell>
          <cell r="V6">
            <v>0</v>
          </cell>
          <cell r="W6">
            <v>0</v>
          </cell>
          <cell r="X6">
            <v>100</v>
          </cell>
          <cell r="Y6">
            <v>0</v>
          </cell>
          <cell r="Z6">
            <v>100</v>
          </cell>
        </row>
        <row r="7">
          <cell r="B7" t="str">
            <v>CO-930801</v>
          </cell>
          <cell r="C7" t="str">
            <v>930801-CO</v>
          </cell>
          <cell r="E7">
            <v>930801</v>
          </cell>
          <cell r="F7">
            <v>1999</v>
          </cell>
          <cell r="G7" t="str">
            <v>P</v>
          </cell>
          <cell r="H7" t="str">
            <v>CO</v>
          </cell>
          <cell r="U7">
            <v>100</v>
          </cell>
          <cell r="V7">
            <v>0</v>
          </cell>
          <cell r="W7">
            <v>0</v>
          </cell>
          <cell r="X7">
            <v>100</v>
          </cell>
          <cell r="Y7">
            <v>0</v>
          </cell>
          <cell r="Z7">
            <v>100</v>
          </cell>
        </row>
        <row r="8">
          <cell r="B8" t="str">
            <v>IN-930801</v>
          </cell>
          <cell r="C8" t="str">
            <v>930801-IN</v>
          </cell>
          <cell r="E8">
            <v>930801</v>
          </cell>
          <cell r="F8">
            <v>1999</v>
          </cell>
          <cell r="G8" t="str">
            <v>P</v>
          </cell>
          <cell r="H8" t="str">
            <v>IN</v>
          </cell>
          <cell r="U8">
            <v>100</v>
          </cell>
          <cell r="V8">
            <v>0</v>
          </cell>
          <cell r="W8">
            <v>0</v>
          </cell>
          <cell r="X8">
            <v>100</v>
          </cell>
          <cell r="Y8">
            <v>0</v>
          </cell>
          <cell r="Z8">
            <v>100</v>
          </cell>
        </row>
        <row r="9">
          <cell r="B9" t="str">
            <v>AD-940102</v>
          </cell>
          <cell r="C9" t="str">
            <v>940102-AD</v>
          </cell>
          <cell r="E9">
            <v>940102</v>
          </cell>
          <cell r="F9">
            <v>2000</v>
          </cell>
          <cell r="G9" t="str">
            <v>P</v>
          </cell>
          <cell r="H9" t="str">
            <v>AD</v>
          </cell>
          <cell r="U9">
            <v>100</v>
          </cell>
          <cell r="V9">
            <v>0</v>
          </cell>
          <cell r="W9">
            <v>0</v>
          </cell>
          <cell r="X9">
            <v>100</v>
          </cell>
          <cell r="Y9">
            <v>0</v>
          </cell>
          <cell r="Z9">
            <v>100</v>
          </cell>
        </row>
        <row r="10">
          <cell r="B10" t="str">
            <v>CO-940102</v>
          </cell>
          <cell r="C10" t="str">
            <v>940102-CO</v>
          </cell>
          <cell r="E10">
            <v>940102</v>
          </cell>
          <cell r="F10">
            <v>2000</v>
          </cell>
          <cell r="G10" t="str">
            <v>P</v>
          </cell>
          <cell r="H10" t="str">
            <v>CO</v>
          </cell>
          <cell r="U10">
            <v>100</v>
          </cell>
          <cell r="V10">
            <v>0</v>
          </cell>
          <cell r="W10">
            <v>0</v>
          </cell>
          <cell r="X10">
            <v>100</v>
          </cell>
          <cell r="Y10">
            <v>0</v>
          </cell>
          <cell r="Z10">
            <v>100</v>
          </cell>
        </row>
        <row r="11">
          <cell r="B11" t="str">
            <v>IN-940102</v>
          </cell>
          <cell r="C11" t="str">
            <v>940102-IN</v>
          </cell>
          <cell r="E11">
            <v>940102</v>
          </cell>
          <cell r="F11">
            <v>2000</v>
          </cell>
          <cell r="G11" t="str">
            <v>P</v>
          </cell>
          <cell r="H11" t="str">
            <v>IN</v>
          </cell>
          <cell r="U11">
            <v>100</v>
          </cell>
          <cell r="V11">
            <v>0</v>
          </cell>
          <cell r="W11">
            <v>0</v>
          </cell>
          <cell r="X11">
            <v>100</v>
          </cell>
          <cell r="Y11">
            <v>0</v>
          </cell>
          <cell r="Z11">
            <v>100</v>
          </cell>
        </row>
        <row r="12">
          <cell r="B12" t="str">
            <v>AD-940103</v>
          </cell>
          <cell r="C12" t="str">
            <v>940103-AD</v>
          </cell>
          <cell r="E12">
            <v>940103</v>
          </cell>
          <cell r="F12">
            <v>1999</v>
          </cell>
          <cell r="G12" t="str">
            <v>P</v>
          </cell>
          <cell r="H12" t="str">
            <v>AD</v>
          </cell>
          <cell r="U12">
            <v>100</v>
          </cell>
          <cell r="V12">
            <v>0</v>
          </cell>
          <cell r="W12">
            <v>0</v>
          </cell>
          <cell r="X12">
            <v>100</v>
          </cell>
          <cell r="Y12">
            <v>0</v>
          </cell>
          <cell r="Z12">
            <v>100</v>
          </cell>
        </row>
        <row r="13">
          <cell r="B13" t="str">
            <v>CO-940103</v>
          </cell>
          <cell r="C13" t="str">
            <v>940103-CO</v>
          </cell>
          <cell r="E13">
            <v>940103</v>
          </cell>
          <cell r="F13">
            <v>1999</v>
          </cell>
          <cell r="G13" t="str">
            <v>P</v>
          </cell>
          <cell r="H13" t="str">
            <v>CO</v>
          </cell>
          <cell r="U13">
            <v>100</v>
          </cell>
          <cell r="V13">
            <v>0</v>
          </cell>
          <cell r="W13">
            <v>0</v>
          </cell>
          <cell r="X13">
            <v>100</v>
          </cell>
          <cell r="Y13">
            <v>0</v>
          </cell>
          <cell r="Z13">
            <v>100</v>
          </cell>
        </row>
        <row r="14">
          <cell r="B14" t="str">
            <v>IN-940103</v>
          </cell>
          <cell r="C14" t="str">
            <v>940103-IN</v>
          </cell>
          <cell r="E14">
            <v>940103</v>
          </cell>
          <cell r="F14">
            <v>1999</v>
          </cell>
          <cell r="G14" t="str">
            <v>P</v>
          </cell>
          <cell r="H14" t="str">
            <v>IN</v>
          </cell>
          <cell r="U14">
            <v>100</v>
          </cell>
          <cell r="V14">
            <v>0</v>
          </cell>
          <cell r="W14">
            <v>0</v>
          </cell>
          <cell r="X14">
            <v>100</v>
          </cell>
          <cell r="Y14">
            <v>0</v>
          </cell>
          <cell r="Z14">
            <v>100</v>
          </cell>
        </row>
        <row r="15">
          <cell r="B15" t="str">
            <v>AD-950807</v>
          </cell>
          <cell r="C15" t="str">
            <v>950807-AD</v>
          </cell>
          <cell r="E15">
            <v>950807</v>
          </cell>
          <cell r="F15">
            <v>1999</v>
          </cell>
          <cell r="G15" t="str">
            <v>P</v>
          </cell>
          <cell r="H15" t="str">
            <v>AD</v>
          </cell>
          <cell r="U15">
            <v>100</v>
          </cell>
          <cell r="V15">
            <v>0</v>
          </cell>
          <cell r="W15">
            <v>0</v>
          </cell>
          <cell r="X15">
            <v>100</v>
          </cell>
          <cell r="Y15">
            <v>0</v>
          </cell>
          <cell r="Z15">
            <v>100</v>
          </cell>
        </row>
        <row r="16">
          <cell r="B16" t="str">
            <v>CO-950807</v>
          </cell>
          <cell r="C16" t="str">
            <v>950807-CO</v>
          </cell>
          <cell r="E16">
            <v>950807</v>
          </cell>
          <cell r="F16">
            <v>1999</v>
          </cell>
          <cell r="G16" t="str">
            <v>P</v>
          </cell>
          <cell r="H16" t="str">
            <v>CO</v>
          </cell>
          <cell r="U16">
            <v>100</v>
          </cell>
          <cell r="V16">
            <v>0</v>
          </cell>
          <cell r="W16">
            <v>0</v>
          </cell>
          <cell r="X16">
            <v>100</v>
          </cell>
          <cell r="Y16">
            <v>0</v>
          </cell>
          <cell r="Z16">
            <v>100</v>
          </cell>
        </row>
        <row r="17">
          <cell r="B17" t="str">
            <v>IN-950807</v>
          </cell>
          <cell r="C17" t="str">
            <v>950807-IN</v>
          </cell>
          <cell r="E17">
            <v>950807</v>
          </cell>
          <cell r="F17">
            <v>1999</v>
          </cell>
          <cell r="G17" t="str">
            <v>P</v>
          </cell>
          <cell r="H17" t="str">
            <v>IN</v>
          </cell>
          <cell r="U17">
            <v>100</v>
          </cell>
          <cell r="V17">
            <v>0</v>
          </cell>
          <cell r="W17">
            <v>0</v>
          </cell>
          <cell r="X17">
            <v>100</v>
          </cell>
          <cell r="Y17">
            <v>0</v>
          </cell>
          <cell r="Z17">
            <v>100</v>
          </cell>
        </row>
        <row r="18">
          <cell r="B18" t="str">
            <v>AD-961001</v>
          </cell>
          <cell r="C18" t="str">
            <v>961001-AD</v>
          </cell>
          <cell r="E18">
            <v>961001</v>
          </cell>
          <cell r="F18">
            <v>2000</v>
          </cell>
          <cell r="G18" t="str">
            <v>P</v>
          </cell>
          <cell r="H18" t="str">
            <v>AD</v>
          </cell>
          <cell r="U18">
            <v>100</v>
          </cell>
          <cell r="V18">
            <v>0</v>
          </cell>
          <cell r="W18">
            <v>0</v>
          </cell>
          <cell r="X18">
            <v>100</v>
          </cell>
          <cell r="Y18">
            <v>0</v>
          </cell>
          <cell r="Z18">
            <v>100</v>
          </cell>
        </row>
        <row r="19">
          <cell r="B19" t="str">
            <v>CO-961001</v>
          </cell>
          <cell r="C19" t="str">
            <v>961001-CO</v>
          </cell>
          <cell r="E19">
            <v>961001</v>
          </cell>
          <cell r="F19">
            <v>2000</v>
          </cell>
          <cell r="G19" t="str">
            <v>P</v>
          </cell>
          <cell r="H19" t="str">
            <v>CO</v>
          </cell>
          <cell r="U19">
            <v>100</v>
          </cell>
          <cell r="V19">
            <v>0</v>
          </cell>
          <cell r="W19">
            <v>0</v>
          </cell>
          <cell r="X19">
            <v>100</v>
          </cell>
          <cell r="Y19">
            <v>0</v>
          </cell>
          <cell r="Z19">
            <v>100</v>
          </cell>
        </row>
        <row r="20">
          <cell r="B20" t="str">
            <v>IN-961001</v>
          </cell>
          <cell r="C20" t="str">
            <v>961001-IN</v>
          </cell>
          <cell r="E20">
            <v>961001</v>
          </cell>
          <cell r="F20">
            <v>2000</v>
          </cell>
          <cell r="G20" t="str">
            <v>P</v>
          </cell>
          <cell r="H20" t="str">
            <v>IN</v>
          </cell>
          <cell r="U20">
            <v>100</v>
          </cell>
          <cell r="V20">
            <v>0</v>
          </cell>
          <cell r="W20">
            <v>0</v>
          </cell>
          <cell r="X20">
            <v>100</v>
          </cell>
          <cell r="Y20">
            <v>0</v>
          </cell>
          <cell r="Z20">
            <v>100</v>
          </cell>
        </row>
        <row r="21">
          <cell r="B21" t="str">
            <v>AD-970805</v>
          </cell>
          <cell r="C21" t="str">
            <v>970805-AD</v>
          </cell>
          <cell r="E21">
            <v>970805</v>
          </cell>
          <cell r="F21">
            <v>1999</v>
          </cell>
          <cell r="G21" t="str">
            <v>P</v>
          </cell>
          <cell r="H21" t="str">
            <v>AD</v>
          </cell>
          <cell r="U21">
            <v>100</v>
          </cell>
          <cell r="V21">
            <v>0</v>
          </cell>
          <cell r="W21">
            <v>0</v>
          </cell>
          <cell r="X21">
            <v>100</v>
          </cell>
          <cell r="Y21">
            <v>0</v>
          </cell>
          <cell r="Z21">
            <v>100</v>
          </cell>
        </row>
        <row r="22">
          <cell r="B22" t="str">
            <v>CO-970805</v>
          </cell>
          <cell r="C22" t="str">
            <v>970805-CO</v>
          </cell>
          <cell r="E22">
            <v>970805</v>
          </cell>
          <cell r="F22">
            <v>1999</v>
          </cell>
          <cell r="G22" t="str">
            <v>P</v>
          </cell>
          <cell r="H22" t="str">
            <v>CO</v>
          </cell>
          <cell r="U22">
            <v>100</v>
          </cell>
          <cell r="V22">
            <v>0</v>
          </cell>
          <cell r="W22">
            <v>0</v>
          </cell>
          <cell r="X22">
            <v>100</v>
          </cell>
          <cell r="Y22">
            <v>0</v>
          </cell>
          <cell r="Z22">
            <v>100</v>
          </cell>
        </row>
        <row r="23">
          <cell r="B23" t="str">
            <v>IN-970805</v>
          </cell>
          <cell r="C23" t="str">
            <v>970805-IN</v>
          </cell>
          <cell r="E23">
            <v>970805</v>
          </cell>
          <cell r="F23">
            <v>1999</v>
          </cell>
          <cell r="G23" t="str">
            <v>P</v>
          </cell>
          <cell r="H23" t="str">
            <v>IN</v>
          </cell>
          <cell r="U23">
            <v>100</v>
          </cell>
          <cell r="V23">
            <v>0</v>
          </cell>
          <cell r="W23">
            <v>0</v>
          </cell>
          <cell r="X23">
            <v>100</v>
          </cell>
          <cell r="Y23">
            <v>0</v>
          </cell>
          <cell r="Z23">
            <v>100</v>
          </cell>
        </row>
        <row r="24">
          <cell r="B24" t="str">
            <v>AD-980101</v>
          </cell>
          <cell r="C24" t="str">
            <v>980101-AD</v>
          </cell>
          <cell r="E24">
            <v>980101</v>
          </cell>
          <cell r="F24">
            <v>2000</v>
          </cell>
          <cell r="G24" t="str">
            <v>P</v>
          </cell>
          <cell r="H24" t="str">
            <v>AD</v>
          </cell>
          <cell r="U24">
            <v>100</v>
          </cell>
          <cell r="V24">
            <v>0</v>
          </cell>
          <cell r="W24">
            <v>0</v>
          </cell>
          <cell r="X24">
            <v>100</v>
          </cell>
          <cell r="Y24">
            <v>0</v>
          </cell>
          <cell r="Z24">
            <v>100</v>
          </cell>
        </row>
        <row r="25">
          <cell r="B25" t="str">
            <v>CO-980101</v>
          </cell>
          <cell r="C25" t="str">
            <v>980101-CO</v>
          </cell>
          <cell r="E25">
            <v>980101</v>
          </cell>
          <cell r="F25">
            <v>2000</v>
          </cell>
          <cell r="G25" t="str">
            <v>P</v>
          </cell>
          <cell r="H25" t="str">
            <v>CO</v>
          </cell>
          <cell r="U25">
            <v>100</v>
          </cell>
          <cell r="V25">
            <v>0</v>
          </cell>
          <cell r="W25">
            <v>0</v>
          </cell>
          <cell r="X25">
            <v>100</v>
          </cell>
          <cell r="Y25">
            <v>0</v>
          </cell>
          <cell r="Z25">
            <v>100</v>
          </cell>
        </row>
        <row r="26">
          <cell r="B26" t="str">
            <v>IN-980101</v>
          </cell>
          <cell r="C26" t="str">
            <v>980101-IN</v>
          </cell>
          <cell r="E26">
            <v>980101</v>
          </cell>
          <cell r="F26">
            <v>2000</v>
          </cell>
          <cell r="G26" t="str">
            <v>P</v>
          </cell>
          <cell r="H26" t="str">
            <v>IN</v>
          </cell>
          <cell r="U26">
            <v>100</v>
          </cell>
          <cell r="V26">
            <v>0</v>
          </cell>
          <cell r="W26">
            <v>0</v>
          </cell>
          <cell r="X26">
            <v>100</v>
          </cell>
          <cell r="Y26">
            <v>0</v>
          </cell>
          <cell r="Z26">
            <v>100</v>
          </cell>
        </row>
        <row r="27">
          <cell r="B27" t="str">
            <v>AD-980502</v>
          </cell>
          <cell r="C27" t="str">
            <v>980502-AD</v>
          </cell>
          <cell r="E27">
            <v>980502</v>
          </cell>
          <cell r="F27">
            <v>1999</v>
          </cell>
          <cell r="G27" t="str">
            <v>P</v>
          </cell>
          <cell r="H27" t="str">
            <v>AD</v>
          </cell>
          <cell r="U27">
            <v>100</v>
          </cell>
          <cell r="V27">
            <v>0</v>
          </cell>
          <cell r="W27">
            <v>0</v>
          </cell>
          <cell r="X27">
            <v>100</v>
          </cell>
          <cell r="Y27">
            <v>0</v>
          </cell>
          <cell r="Z27">
            <v>100</v>
          </cell>
        </row>
        <row r="28">
          <cell r="B28" t="str">
            <v>CO-980502</v>
          </cell>
          <cell r="C28" t="str">
            <v>980502-CO</v>
          </cell>
          <cell r="E28">
            <v>980502</v>
          </cell>
          <cell r="F28">
            <v>1999</v>
          </cell>
          <cell r="G28" t="str">
            <v>P</v>
          </cell>
          <cell r="H28" t="str">
            <v>CO</v>
          </cell>
          <cell r="U28">
            <v>100</v>
          </cell>
          <cell r="V28">
            <v>0</v>
          </cell>
          <cell r="W28">
            <v>0</v>
          </cell>
          <cell r="X28">
            <v>100</v>
          </cell>
          <cell r="Y28">
            <v>0</v>
          </cell>
          <cell r="Z28">
            <v>100</v>
          </cell>
        </row>
        <row r="29">
          <cell r="B29" t="str">
            <v>IN-980502</v>
          </cell>
          <cell r="C29" t="str">
            <v>980502-IN</v>
          </cell>
          <cell r="E29">
            <v>980502</v>
          </cell>
          <cell r="F29">
            <v>1999</v>
          </cell>
          <cell r="G29" t="str">
            <v>P</v>
          </cell>
          <cell r="H29" t="str">
            <v>IN</v>
          </cell>
          <cell r="U29">
            <v>100</v>
          </cell>
          <cell r="V29">
            <v>0</v>
          </cell>
          <cell r="W29">
            <v>0</v>
          </cell>
          <cell r="X29">
            <v>100</v>
          </cell>
          <cell r="Y29">
            <v>0</v>
          </cell>
          <cell r="Z29">
            <v>100</v>
          </cell>
        </row>
        <row r="30">
          <cell r="B30" t="str">
            <v>AD-980503</v>
          </cell>
          <cell r="C30" t="str">
            <v>980503-AD</v>
          </cell>
          <cell r="E30">
            <v>980503</v>
          </cell>
          <cell r="F30">
            <v>1999</v>
          </cell>
          <cell r="G30" t="str">
            <v>P</v>
          </cell>
          <cell r="H30" t="str">
            <v>AD</v>
          </cell>
          <cell r="U30">
            <v>100</v>
          </cell>
          <cell r="V30">
            <v>0</v>
          </cell>
          <cell r="W30">
            <v>0</v>
          </cell>
          <cell r="X30">
            <v>100</v>
          </cell>
          <cell r="Y30">
            <v>0</v>
          </cell>
          <cell r="Z30">
            <v>100</v>
          </cell>
        </row>
        <row r="31">
          <cell r="B31" t="str">
            <v>CO-980503</v>
          </cell>
          <cell r="C31" t="str">
            <v>980503-CO</v>
          </cell>
          <cell r="E31">
            <v>980503</v>
          </cell>
          <cell r="F31">
            <v>1999</v>
          </cell>
          <cell r="G31" t="str">
            <v>P</v>
          </cell>
          <cell r="H31" t="str">
            <v>CO</v>
          </cell>
          <cell r="U31">
            <v>100</v>
          </cell>
          <cell r="V31">
            <v>0</v>
          </cell>
          <cell r="W31">
            <v>0</v>
          </cell>
          <cell r="X31">
            <v>100</v>
          </cell>
          <cell r="Y31">
            <v>0</v>
          </cell>
          <cell r="Z31">
            <v>100</v>
          </cell>
        </row>
        <row r="32">
          <cell r="B32" t="str">
            <v>IN-980503</v>
          </cell>
          <cell r="C32" t="str">
            <v>980503-IN</v>
          </cell>
          <cell r="E32">
            <v>980503</v>
          </cell>
          <cell r="F32">
            <v>1999</v>
          </cell>
          <cell r="G32" t="str">
            <v>P</v>
          </cell>
          <cell r="H32" t="str">
            <v>IN</v>
          </cell>
          <cell r="U32">
            <v>100</v>
          </cell>
          <cell r="V32">
            <v>0</v>
          </cell>
          <cell r="W32">
            <v>0</v>
          </cell>
          <cell r="X32">
            <v>100</v>
          </cell>
          <cell r="Y32">
            <v>0</v>
          </cell>
          <cell r="Z32">
            <v>100</v>
          </cell>
        </row>
        <row r="33">
          <cell r="B33" t="str">
            <v>AD-980602</v>
          </cell>
          <cell r="C33" t="str">
            <v>980602-AD</v>
          </cell>
          <cell r="E33">
            <v>980602</v>
          </cell>
          <cell r="F33">
            <v>1999</v>
          </cell>
          <cell r="G33" t="str">
            <v>P</v>
          </cell>
          <cell r="H33" t="str">
            <v>AD</v>
          </cell>
          <cell r="U33">
            <v>100</v>
          </cell>
          <cell r="V33">
            <v>0</v>
          </cell>
          <cell r="W33">
            <v>0</v>
          </cell>
          <cell r="X33">
            <v>100</v>
          </cell>
          <cell r="Y33">
            <v>0</v>
          </cell>
          <cell r="Z33">
            <v>100</v>
          </cell>
        </row>
        <row r="34">
          <cell r="B34" t="str">
            <v>CO-980602</v>
          </cell>
          <cell r="C34" t="str">
            <v>980602-CO</v>
          </cell>
          <cell r="E34">
            <v>980602</v>
          </cell>
          <cell r="F34">
            <v>1999</v>
          </cell>
          <cell r="G34" t="str">
            <v>P</v>
          </cell>
          <cell r="H34" t="str">
            <v>CO</v>
          </cell>
          <cell r="U34">
            <v>100</v>
          </cell>
          <cell r="V34">
            <v>0</v>
          </cell>
          <cell r="W34">
            <v>0</v>
          </cell>
          <cell r="X34">
            <v>100</v>
          </cell>
          <cell r="Y34">
            <v>0</v>
          </cell>
          <cell r="Z34">
            <v>100</v>
          </cell>
        </row>
        <row r="35">
          <cell r="B35" t="str">
            <v>IN-980602</v>
          </cell>
          <cell r="C35" t="str">
            <v>980602-IN</v>
          </cell>
          <cell r="E35">
            <v>980602</v>
          </cell>
          <cell r="F35">
            <v>1999</v>
          </cell>
          <cell r="G35" t="str">
            <v>P</v>
          </cell>
          <cell r="H35" t="str">
            <v>IN</v>
          </cell>
          <cell r="U35">
            <v>100</v>
          </cell>
          <cell r="V35">
            <v>0</v>
          </cell>
          <cell r="W35">
            <v>0</v>
          </cell>
          <cell r="X35">
            <v>100</v>
          </cell>
          <cell r="Y35">
            <v>0</v>
          </cell>
          <cell r="Z35">
            <v>100</v>
          </cell>
        </row>
        <row r="36">
          <cell r="B36" t="str">
            <v>AD-980808</v>
          </cell>
          <cell r="C36" t="str">
            <v>980808-AD</v>
          </cell>
          <cell r="E36">
            <v>980808</v>
          </cell>
          <cell r="F36">
            <v>1999</v>
          </cell>
          <cell r="G36" t="str">
            <v>P</v>
          </cell>
          <cell r="H36" t="str">
            <v>AD</v>
          </cell>
          <cell r="U36">
            <v>100</v>
          </cell>
          <cell r="V36">
            <v>0</v>
          </cell>
          <cell r="W36">
            <v>0</v>
          </cell>
          <cell r="X36">
            <v>100</v>
          </cell>
          <cell r="Y36">
            <v>0</v>
          </cell>
          <cell r="Z36">
            <v>100</v>
          </cell>
        </row>
        <row r="37">
          <cell r="B37" t="str">
            <v>CO-980808</v>
          </cell>
          <cell r="C37" t="str">
            <v>980808-CO</v>
          </cell>
          <cell r="E37">
            <v>980808</v>
          </cell>
          <cell r="F37">
            <v>1999</v>
          </cell>
          <cell r="G37" t="str">
            <v>P</v>
          </cell>
          <cell r="H37" t="str">
            <v>CO</v>
          </cell>
          <cell r="U37">
            <v>100</v>
          </cell>
          <cell r="V37">
            <v>0</v>
          </cell>
          <cell r="W37">
            <v>0</v>
          </cell>
          <cell r="X37">
            <v>100</v>
          </cell>
          <cell r="Y37">
            <v>0</v>
          </cell>
          <cell r="Z37">
            <v>100</v>
          </cell>
        </row>
        <row r="38">
          <cell r="B38" t="str">
            <v>IN-980808</v>
          </cell>
          <cell r="C38" t="str">
            <v>980808-IN</v>
          </cell>
          <cell r="E38">
            <v>980808</v>
          </cell>
          <cell r="F38">
            <v>1999</v>
          </cell>
          <cell r="G38" t="str">
            <v>P</v>
          </cell>
          <cell r="H38" t="str">
            <v>IN</v>
          </cell>
          <cell r="U38">
            <v>100</v>
          </cell>
          <cell r="V38">
            <v>0</v>
          </cell>
          <cell r="W38">
            <v>0</v>
          </cell>
          <cell r="X38">
            <v>100</v>
          </cell>
          <cell r="Y38">
            <v>0</v>
          </cell>
          <cell r="Z38">
            <v>100</v>
          </cell>
        </row>
        <row r="39">
          <cell r="B39" t="str">
            <v>AD-980809</v>
          </cell>
          <cell r="C39" t="str">
            <v>980809-AD</v>
          </cell>
          <cell r="E39">
            <v>980809</v>
          </cell>
          <cell r="F39">
            <v>2000</v>
          </cell>
          <cell r="G39" t="str">
            <v>P</v>
          </cell>
          <cell r="H39" t="str">
            <v>AD</v>
          </cell>
          <cell r="U39">
            <v>100</v>
          </cell>
          <cell r="V39">
            <v>0</v>
          </cell>
          <cell r="W39">
            <v>0</v>
          </cell>
          <cell r="X39">
            <v>100</v>
          </cell>
          <cell r="Y39">
            <v>0</v>
          </cell>
          <cell r="Z39">
            <v>100</v>
          </cell>
        </row>
        <row r="40">
          <cell r="B40" t="str">
            <v>CO-980809</v>
          </cell>
          <cell r="C40" t="str">
            <v>980809-CO</v>
          </cell>
          <cell r="E40">
            <v>980809</v>
          </cell>
          <cell r="F40">
            <v>2000</v>
          </cell>
          <cell r="G40" t="str">
            <v>P</v>
          </cell>
          <cell r="H40" t="str">
            <v>CO</v>
          </cell>
          <cell r="U40">
            <v>100</v>
          </cell>
          <cell r="V40">
            <v>0</v>
          </cell>
          <cell r="W40">
            <v>0</v>
          </cell>
          <cell r="X40">
            <v>100</v>
          </cell>
          <cell r="Y40">
            <v>0</v>
          </cell>
          <cell r="Z40">
            <v>100</v>
          </cell>
        </row>
        <row r="41">
          <cell r="B41" t="str">
            <v>IN-980809</v>
          </cell>
          <cell r="C41" t="str">
            <v>980809-IN</v>
          </cell>
          <cell r="E41">
            <v>980809</v>
          </cell>
          <cell r="F41">
            <v>2000</v>
          </cell>
          <cell r="G41" t="str">
            <v>P</v>
          </cell>
          <cell r="H41" t="str">
            <v>IN</v>
          </cell>
          <cell r="U41">
            <v>100</v>
          </cell>
          <cell r="V41">
            <v>0</v>
          </cell>
          <cell r="W41">
            <v>0</v>
          </cell>
          <cell r="X41">
            <v>100</v>
          </cell>
          <cell r="Y41">
            <v>0</v>
          </cell>
          <cell r="Z41">
            <v>100</v>
          </cell>
        </row>
        <row r="42">
          <cell r="B42" t="str">
            <v>AD-981004</v>
          </cell>
          <cell r="C42" t="str">
            <v>981004-AD</v>
          </cell>
          <cell r="E42">
            <v>981004</v>
          </cell>
          <cell r="F42">
            <v>1999</v>
          </cell>
          <cell r="G42" t="str">
            <v>P</v>
          </cell>
          <cell r="H42" t="str">
            <v>AD</v>
          </cell>
          <cell r="U42">
            <v>100</v>
          </cell>
          <cell r="V42">
            <v>0</v>
          </cell>
          <cell r="W42">
            <v>0</v>
          </cell>
          <cell r="X42">
            <v>100</v>
          </cell>
          <cell r="Y42">
            <v>0</v>
          </cell>
          <cell r="Z42">
            <v>100</v>
          </cell>
        </row>
        <row r="43">
          <cell r="B43" t="str">
            <v>CO-981004</v>
          </cell>
          <cell r="C43" t="str">
            <v>981004-CO</v>
          </cell>
          <cell r="E43">
            <v>981004</v>
          </cell>
          <cell r="F43">
            <v>1999</v>
          </cell>
          <cell r="G43" t="str">
            <v>P</v>
          </cell>
          <cell r="H43" t="str">
            <v>CO</v>
          </cell>
          <cell r="U43">
            <v>100</v>
          </cell>
          <cell r="V43">
            <v>0</v>
          </cell>
          <cell r="W43">
            <v>0</v>
          </cell>
          <cell r="X43">
            <v>100</v>
          </cell>
          <cell r="Y43">
            <v>0</v>
          </cell>
          <cell r="Z43">
            <v>100</v>
          </cell>
        </row>
        <row r="44">
          <cell r="B44" t="str">
            <v>IN-981004</v>
          </cell>
          <cell r="C44" t="str">
            <v>981004-IN</v>
          </cell>
          <cell r="E44">
            <v>981004</v>
          </cell>
          <cell r="F44">
            <v>1999</v>
          </cell>
          <cell r="G44" t="str">
            <v>P</v>
          </cell>
          <cell r="H44" t="str">
            <v>IN</v>
          </cell>
          <cell r="U44">
            <v>100</v>
          </cell>
          <cell r="V44">
            <v>0</v>
          </cell>
          <cell r="W44">
            <v>0</v>
          </cell>
          <cell r="X44">
            <v>100</v>
          </cell>
          <cell r="Y44">
            <v>0</v>
          </cell>
          <cell r="Z44">
            <v>100</v>
          </cell>
        </row>
        <row r="45">
          <cell r="B45" t="str">
            <v>AD-A99M401</v>
          </cell>
          <cell r="C45" t="str">
            <v>A99M401-AD</v>
          </cell>
          <cell r="E45" t="str">
            <v>A99M401</v>
          </cell>
          <cell r="F45">
            <v>1999</v>
          </cell>
          <cell r="G45" t="str">
            <v>P</v>
          </cell>
          <cell r="H45" t="str">
            <v>AD</v>
          </cell>
          <cell r="U45">
            <v>100</v>
          </cell>
          <cell r="V45">
            <v>0</v>
          </cell>
          <cell r="W45">
            <v>0</v>
          </cell>
          <cell r="X45">
            <v>100</v>
          </cell>
          <cell r="Y45">
            <v>0</v>
          </cell>
          <cell r="Z45">
            <v>100</v>
          </cell>
        </row>
        <row r="46">
          <cell r="B46" t="str">
            <v>CO-A99M401</v>
          </cell>
          <cell r="C46" t="str">
            <v>A99M401-CO</v>
          </cell>
          <cell r="E46" t="str">
            <v>A99M401</v>
          </cell>
          <cell r="F46">
            <v>1999</v>
          </cell>
          <cell r="G46" t="str">
            <v>P</v>
          </cell>
          <cell r="H46" t="str">
            <v>CO</v>
          </cell>
          <cell r="U46">
            <v>100</v>
          </cell>
          <cell r="V46">
            <v>0</v>
          </cell>
          <cell r="W46">
            <v>0</v>
          </cell>
          <cell r="X46">
            <v>100</v>
          </cell>
          <cell r="Y46">
            <v>0</v>
          </cell>
          <cell r="Z46">
            <v>100</v>
          </cell>
        </row>
        <row r="47">
          <cell r="B47" t="str">
            <v>IN-A99M401</v>
          </cell>
          <cell r="C47" t="str">
            <v>A99M401-IN</v>
          </cell>
          <cell r="E47" t="str">
            <v>A99M401</v>
          </cell>
          <cell r="F47">
            <v>1999</v>
          </cell>
          <cell r="G47" t="str">
            <v>P</v>
          </cell>
          <cell r="H47" t="str">
            <v>IN</v>
          </cell>
          <cell r="U47">
            <v>100</v>
          </cell>
          <cell r="V47">
            <v>0</v>
          </cell>
          <cell r="W47">
            <v>0</v>
          </cell>
          <cell r="X47">
            <v>100</v>
          </cell>
          <cell r="Y47">
            <v>0</v>
          </cell>
          <cell r="Z47">
            <v>100</v>
          </cell>
        </row>
        <row r="48">
          <cell r="B48" t="str">
            <v>AD-A99M402</v>
          </cell>
          <cell r="C48" t="str">
            <v>A99M402-AD</v>
          </cell>
          <cell r="E48" t="str">
            <v>A99M402</v>
          </cell>
          <cell r="F48">
            <v>1999</v>
          </cell>
          <cell r="G48" t="str">
            <v>P</v>
          </cell>
          <cell r="H48" t="str">
            <v>AD</v>
          </cell>
          <cell r="U48">
            <v>100</v>
          </cell>
          <cell r="V48">
            <v>0</v>
          </cell>
          <cell r="W48">
            <v>0</v>
          </cell>
          <cell r="X48">
            <v>100</v>
          </cell>
          <cell r="Y48">
            <v>0</v>
          </cell>
          <cell r="Z48">
            <v>100</v>
          </cell>
        </row>
        <row r="49">
          <cell r="B49" t="str">
            <v>CO-A99M402</v>
          </cell>
          <cell r="C49" t="str">
            <v>A99M402-CO</v>
          </cell>
          <cell r="E49" t="str">
            <v>A99M402</v>
          </cell>
          <cell r="F49">
            <v>1999</v>
          </cell>
          <cell r="G49" t="str">
            <v>P</v>
          </cell>
          <cell r="H49" t="str">
            <v>CO</v>
          </cell>
          <cell r="U49">
            <v>100</v>
          </cell>
          <cell r="V49">
            <v>0</v>
          </cell>
          <cell r="W49">
            <v>0</v>
          </cell>
          <cell r="X49">
            <v>100</v>
          </cell>
          <cell r="Y49">
            <v>0</v>
          </cell>
          <cell r="Z49">
            <v>100</v>
          </cell>
        </row>
        <row r="50">
          <cell r="B50" t="str">
            <v>IN-A99M402</v>
          </cell>
          <cell r="C50" t="str">
            <v>A99M402-IN</v>
          </cell>
          <cell r="E50" t="str">
            <v>A99M402</v>
          </cell>
          <cell r="F50">
            <v>1999</v>
          </cell>
          <cell r="G50" t="str">
            <v>P</v>
          </cell>
          <cell r="H50" t="str">
            <v>IN</v>
          </cell>
          <cell r="U50">
            <v>100</v>
          </cell>
          <cell r="V50">
            <v>0</v>
          </cell>
          <cell r="W50">
            <v>0</v>
          </cell>
          <cell r="X50">
            <v>100</v>
          </cell>
          <cell r="Y50">
            <v>0</v>
          </cell>
          <cell r="Z50">
            <v>100</v>
          </cell>
        </row>
        <row r="51">
          <cell r="B51" t="str">
            <v>AD-A99M403</v>
          </cell>
          <cell r="C51" t="str">
            <v>A99M403-AD</v>
          </cell>
          <cell r="E51" t="str">
            <v>A99M403</v>
          </cell>
          <cell r="F51">
            <v>1999</v>
          </cell>
          <cell r="G51" t="str">
            <v>p</v>
          </cell>
          <cell r="H51" t="str">
            <v>AD</v>
          </cell>
          <cell r="U51">
            <v>100</v>
          </cell>
          <cell r="V51">
            <v>0</v>
          </cell>
          <cell r="W51">
            <v>0</v>
          </cell>
          <cell r="X51">
            <v>100</v>
          </cell>
          <cell r="Y51">
            <v>0</v>
          </cell>
          <cell r="Z51">
            <v>100</v>
          </cell>
        </row>
        <row r="52">
          <cell r="B52" t="str">
            <v>CO-A99M403</v>
          </cell>
          <cell r="C52" t="str">
            <v>A99M403-CO</v>
          </cell>
          <cell r="E52" t="str">
            <v>A99M403</v>
          </cell>
          <cell r="F52">
            <v>1999</v>
          </cell>
          <cell r="G52" t="str">
            <v>p</v>
          </cell>
          <cell r="H52" t="str">
            <v>CO</v>
          </cell>
          <cell r="U52">
            <v>100</v>
          </cell>
          <cell r="V52">
            <v>0</v>
          </cell>
          <cell r="W52">
            <v>0</v>
          </cell>
          <cell r="X52">
            <v>100</v>
          </cell>
          <cell r="Y52">
            <v>0</v>
          </cell>
          <cell r="Z52">
            <v>100</v>
          </cell>
        </row>
        <row r="53">
          <cell r="B53" t="str">
            <v>IN-A99M403</v>
          </cell>
          <cell r="C53" t="str">
            <v>A99M403-IN</v>
          </cell>
          <cell r="E53" t="str">
            <v>A99M403</v>
          </cell>
          <cell r="F53">
            <v>1999</v>
          </cell>
          <cell r="G53" t="str">
            <v>p</v>
          </cell>
          <cell r="H53" t="str">
            <v>IN</v>
          </cell>
          <cell r="U53">
            <v>100</v>
          </cell>
          <cell r="V53">
            <v>0</v>
          </cell>
          <cell r="W53">
            <v>0</v>
          </cell>
          <cell r="X53">
            <v>100</v>
          </cell>
          <cell r="Y53">
            <v>0</v>
          </cell>
          <cell r="Z53">
            <v>100</v>
          </cell>
        </row>
        <row r="54">
          <cell r="B54" t="str">
            <v>AD-A99M406</v>
          </cell>
          <cell r="C54" t="str">
            <v>A99M406-AD</v>
          </cell>
          <cell r="E54" t="str">
            <v>A99M406</v>
          </cell>
          <cell r="F54">
            <v>1999</v>
          </cell>
          <cell r="G54" t="str">
            <v>p</v>
          </cell>
          <cell r="H54" t="str">
            <v>AD</v>
          </cell>
          <cell r="U54">
            <v>100</v>
          </cell>
          <cell r="V54">
            <v>0</v>
          </cell>
          <cell r="W54">
            <v>0</v>
          </cell>
          <cell r="X54">
            <v>100</v>
          </cell>
          <cell r="Y54">
            <v>0</v>
          </cell>
          <cell r="Z54">
            <v>100</v>
          </cell>
        </row>
        <row r="55">
          <cell r="B55" t="str">
            <v>CO-A99M406</v>
          </cell>
          <cell r="C55" t="str">
            <v>A99M406-CO</v>
          </cell>
          <cell r="E55" t="str">
            <v>A99M406</v>
          </cell>
          <cell r="F55">
            <v>1999</v>
          </cell>
          <cell r="G55" t="str">
            <v>p</v>
          </cell>
          <cell r="H55" t="str">
            <v>CO</v>
          </cell>
          <cell r="U55">
            <v>100</v>
          </cell>
          <cell r="V55">
            <v>0</v>
          </cell>
          <cell r="W55">
            <v>0</v>
          </cell>
          <cell r="X55">
            <v>100</v>
          </cell>
          <cell r="Y55">
            <v>0</v>
          </cell>
          <cell r="Z55">
            <v>100</v>
          </cell>
        </row>
        <row r="56">
          <cell r="B56" t="str">
            <v>IN-A99M406</v>
          </cell>
          <cell r="C56" t="str">
            <v>A99M406-IN</v>
          </cell>
          <cell r="E56" t="str">
            <v>A99M406</v>
          </cell>
          <cell r="F56">
            <v>1999</v>
          </cell>
          <cell r="G56" t="str">
            <v>p</v>
          </cell>
          <cell r="H56" t="str">
            <v>IN</v>
          </cell>
          <cell r="U56">
            <v>100</v>
          </cell>
          <cell r="V56">
            <v>0</v>
          </cell>
          <cell r="W56">
            <v>0</v>
          </cell>
          <cell r="X56">
            <v>100</v>
          </cell>
          <cell r="Y56">
            <v>0</v>
          </cell>
          <cell r="Z56">
            <v>100</v>
          </cell>
        </row>
        <row r="57">
          <cell r="B57" t="str">
            <v>AD-A99M407</v>
          </cell>
          <cell r="C57" t="str">
            <v>A99M407-AD</v>
          </cell>
          <cell r="E57" t="str">
            <v>A99M407</v>
          </cell>
          <cell r="F57">
            <v>2000</v>
          </cell>
          <cell r="G57" t="str">
            <v>p</v>
          </cell>
          <cell r="H57" t="str">
            <v>AD</v>
          </cell>
          <cell r="U57">
            <v>100</v>
          </cell>
          <cell r="V57">
            <v>0</v>
          </cell>
          <cell r="W57">
            <v>0</v>
          </cell>
          <cell r="X57">
            <v>100</v>
          </cell>
          <cell r="Y57">
            <v>0</v>
          </cell>
          <cell r="Z57">
            <v>100</v>
          </cell>
        </row>
        <row r="58">
          <cell r="B58" t="str">
            <v>CO-A99M407</v>
          </cell>
          <cell r="C58" t="str">
            <v>A99M407-CO</v>
          </cell>
          <cell r="E58" t="str">
            <v>A99M407</v>
          </cell>
          <cell r="F58">
            <v>2000</v>
          </cell>
          <cell r="G58" t="str">
            <v>p</v>
          </cell>
          <cell r="H58" t="str">
            <v>CO</v>
          </cell>
          <cell r="U58">
            <v>100</v>
          </cell>
          <cell r="V58">
            <v>0</v>
          </cell>
          <cell r="W58">
            <v>0</v>
          </cell>
          <cell r="X58">
            <v>100</v>
          </cell>
          <cell r="Y58">
            <v>0</v>
          </cell>
          <cell r="Z58">
            <v>100</v>
          </cell>
        </row>
        <row r="59">
          <cell r="B59" t="str">
            <v>IN-A99M407</v>
          </cell>
          <cell r="C59" t="str">
            <v>A99M407-IN</v>
          </cell>
          <cell r="E59" t="str">
            <v>A99M407</v>
          </cell>
          <cell r="F59">
            <v>2000</v>
          </cell>
          <cell r="G59" t="str">
            <v>p</v>
          </cell>
          <cell r="H59" t="str">
            <v>IN</v>
          </cell>
          <cell r="U59">
            <v>100</v>
          </cell>
          <cell r="V59">
            <v>0</v>
          </cell>
          <cell r="W59">
            <v>0</v>
          </cell>
          <cell r="X59">
            <v>100</v>
          </cell>
          <cell r="Y59">
            <v>0</v>
          </cell>
          <cell r="Z59">
            <v>100</v>
          </cell>
        </row>
        <row r="60">
          <cell r="B60" t="str">
            <v>AD-A00M201</v>
          </cell>
          <cell r="C60" t="str">
            <v>A00M201-AD</v>
          </cell>
          <cell r="E60" t="str">
            <v>A00M201</v>
          </cell>
          <cell r="F60">
            <v>2000</v>
          </cell>
          <cell r="G60" t="str">
            <v>p</v>
          </cell>
          <cell r="H60" t="str">
            <v>AD</v>
          </cell>
          <cell r="U60">
            <v>100</v>
          </cell>
          <cell r="V60">
            <v>0</v>
          </cell>
          <cell r="W60">
            <v>0</v>
          </cell>
          <cell r="X60">
            <v>100</v>
          </cell>
          <cell r="Y60">
            <v>0</v>
          </cell>
          <cell r="Z60">
            <v>100</v>
          </cell>
        </row>
        <row r="61">
          <cell r="B61" t="str">
            <v>CO-A00M201</v>
          </cell>
          <cell r="C61" t="str">
            <v>A00M201-CO</v>
          </cell>
          <cell r="E61" t="str">
            <v>A00M201</v>
          </cell>
          <cell r="F61">
            <v>2000</v>
          </cell>
          <cell r="G61" t="str">
            <v>p</v>
          </cell>
          <cell r="H61" t="str">
            <v>CO</v>
          </cell>
          <cell r="U61">
            <v>100</v>
          </cell>
          <cell r="V61">
            <v>0</v>
          </cell>
          <cell r="W61">
            <v>0</v>
          </cell>
          <cell r="X61">
            <v>100</v>
          </cell>
          <cell r="Y61">
            <v>0</v>
          </cell>
          <cell r="Z61">
            <v>100</v>
          </cell>
        </row>
        <row r="62">
          <cell r="B62" t="str">
            <v>IN-A00M201</v>
          </cell>
          <cell r="C62" t="str">
            <v>A00M201-IN</v>
          </cell>
          <cell r="E62" t="str">
            <v>A00M201</v>
          </cell>
          <cell r="F62">
            <v>2000</v>
          </cell>
          <cell r="G62" t="str">
            <v>p</v>
          </cell>
          <cell r="H62" t="str">
            <v>IN</v>
          </cell>
          <cell r="U62">
            <v>100</v>
          </cell>
          <cell r="V62">
            <v>0</v>
          </cell>
          <cell r="W62">
            <v>0</v>
          </cell>
          <cell r="X62">
            <v>100</v>
          </cell>
          <cell r="Y62">
            <v>0</v>
          </cell>
          <cell r="Z62">
            <v>100</v>
          </cell>
        </row>
        <row r="63">
          <cell r="B63" t="str">
            <v>AD-A00M202</v>
          </cell>
          <cell r="C63" t="str">
            <v>A00M202-AD</v>
          </cell>
          <cell r="E63" t="str">
            <v>A00M202</v>
          </cell>
          <cell r="F63">
            <v>2001</v>
          </cell>
          <cell r="G63" t="str">
            <v>p</v>
          </cell>
          <cell r="H63" t="str">
            <v>AD</v>
          </cell>
          <cell r="V63">
            <v>0</v>
          </cell>
          <cell r="W63">
            <v>100</v>
          </cell>
          <cell r="X63">
            <v>100</v>
          </cell>
          <cell r="Y63">
            <v>0</v>
          </cell>
          <cell r="Z63">
            <v>0</v>
          </cell>
        </row>
        <row r="64">
          <cell r="B64" t="str">
            <v>CO-A00M202</v>
          </cell>
          <cell r="C64" t="str">
            <v>A00M202-CO</v>
          </cell>
          <cell r="E64" t="str">
            <v>A00M202</v>
          </cell>
          <cell r="F64">
            <v>2001</v>
          </cell>
          <cell r="G64" t="str">
            <v>p</v>
          </cell>
          <cell r="H64" t="str">
            <v>CO</v>
          </cell>
          <cell r="V64">
            <v>0</v>
          </cell>
          <cell r="W64">
            <v>100</v>
          </cell>
          <cell r="X64">
            <v>100</v>
          </cell>
          <cell r="Y64">
            <v>0</v>
          </cell>
          <cell r="Z64">
            <v>0</v>
          </cell>
        </row>
        <row r="65">
          <cell r="B65" t="str">
            <v>IN-A00M202</v>
          </cell>
          <cell r="C65" t="str">
            <v>A00M202-IN</v>
          </cell>
          <cell r="E65" t="str">
            <v>A00M202</v>
          </cell>
          <cell r="F65">
            <v>2001</v>
          </cell>
          <cell r="G65" t="str">
            <v>p</v>
          </cell>
          <cell r="H65" t="str">
            <v>IN</v>
          </cell>
          <cell r="I65">
            <v>14.01</v>
          </cell>
          <cell r="U65">
            <v>85.99</v>
          </cell>
          <cell r="V65">
            <v>14.01</v>
          </cell>
          <cell r="W65">
            <v>0</v>
          </cell>
          <cell r="X65">
            <v>100</v>
          </cell>
          <cell r="Y65">
            <v>14.01</v>
          </cell>
          <cell r="Z65">
            <v>100</v>
          </cell>
        </row>
        <row r="66">
          <cell r="B66" t="str">
            <v>AD-A00M401</v>
          </cell>
          <cell r="C66" t="str">
            <v>A00M401-AD</v>
          </cell>
          <cell r="E66" t="str">
            <v>A00M401</v>
          </cell>
          <cell r="F66">
            <v>2001</v>
          </cell>
          <cell r="G66" t="str">
            <v>p</v>
          </cell>
          <cell r="H66" t="str">
            <v>AD</v>
          </cell>
          <cell r="I66">
            <v>20</v>
          </cell>
          <cell r="U66">
            <v>80</v>
          </cell>
          <cell r="V66">
            <v>20</v>
          </cell>
          <cell r="W66">
            <v>0</v>
          </cell>
          <cell r="X66">
            <v>100</v>
          </cell>
          <cell r="Y66">
            <v>20</v>
          </cell>
          <cell r="Z66">
            <v>100</v>
          </cell>
        </row>
        <row r="67">
          <cell r="B67" t="str">
            <v>CO-A00M401</v>
          </cell>
          <cell r="C67" t="str">
            <v>A00M401-CO</v>
          </cell>
          <cell r="E67" t="str">
            <v>A00M401</v>
          </cell>
          <cell r="F67">
            <v>2001</v>
          </cell>
          <cell r="G67" t="str">
            <v>p</v>
          </cell>
          <cell r="H67" t="str">
            <v>CO</v>
          </cell>
          <cell r="V67">
            <v>0</v>
          </cell>
          <cell r="W67">
            <v>100</v>
          </cell>
          <cell r="X67">
            <v>100</v>
          </cell>
          <cell r="Y67">
            <v>0</v>
          </cell>
          <cell r="Z67">
            <v>0</v>
          </cell>
        </row>
        <row r="68">
          <cell r="B68" t="str">
            <v>IN-A00M401</v>
          </cell>
          <cell r="C68" t="str">
            <v>A00M401-IN</v>
          </cell>
          <cell r="E68" t="str">
            <v>A00M401</v>
          </cell>
          <cell r="F68">
            <v>2001</v>
          </cell>
          <cell r="G68" t="str">
            <v>p</v>
          </cell>
          <cell r="H68" t="str">
            <v>IN</v>
          </cell>
          <cell r="V68">
            <v>0</v>
          </cell>
          <cell r="W68">
            <v>100</v>
          </cell>
          <cell r="X68">
            <v>100</v>
          </cell>
          <cell r="Y68">
            <v>0</v>
          </cell>
          <cell r="Z68">
            <v>0</v>
          </cell>
        </row>
        <row r="69">
          <cell r="B69" t="str">
            <v>AD-A00M405</v>
          </cell>
          <cell r="C69" t="str">
            <v>A00M405-AD</v>
          </cell>
          <cell r="E69" t="str">
            <v>A00M405</v>
          </cell>
          <cell r="F69">
            <v>2001</v>
          </cell>
          <cell r="G69" t="str">
            <v>p</v>
          </cell>
          <cell r="H69" t="str">
            <v>AD</v>
          </cell>
          <cell r="U69">
            <v>100</v>
          </cell>
          <cell r="V69">
            <v>0</v>
          </cell>
          <cell r="W69">
            <v>0</v>
          </cell>
          <cell r="X69">
            <v>100</v>
          </cell>
          <cell r="Y69">
            <v>0</v>
          </cell>
          <cell r="Z69">
            <v>100</v>
          </cell>
        </row>
        <row r="70">
          <cell r="B70" t="str">
            <v>CO-A00M405</v>
          </cell>
          <cell r="C70" t="str">
            <v>A00M405-CO</v>
          </cell>
          <cell r="E70" t="str">
            <v>A00M405</v>
          </cell>
          <cell r="F70">
            <v>2001</v>
          </cell>
          <cell r="G70" t="str">
            <v>p</v>
          </cell>
          <cell r="H70" t="str">
            <v>CO</v>
          </cell>
          <cell r="I70">
            <v>4.2</v>
          </cell>
          <cell r="J70">
            <v>4</v>
          </cell>
          <cell r="K70">
            <v>1.7</v>
          </cell>
          <cell r="N70">
            <v>2</v>
          </cell>
          <cell r="O70">
            <v>4.0999999999999996</v>
          </cell>
          <cell r="U70">
            <v>84</v>
          </cell>
          <cell r="V70">
            <v>15.999999999999998</v>
          </cell>
          <cell r="W70">
            <v>0</v>
          </cell>
          <cell r="X70">
            <v>100</v>
          </cell>
          <cell r="Y70">
            <v>15.999999999999998</v>
          </cell>
          <cell r="Z70">
            <v>100</v>
          </cell>
        </row>
        <row r="71">
          <cell r="B71" t="str">
            <v>IN-A00M405</v>
          </cell>
          <cell r="C71" t="str">
            <v>A00M405-IN</v>
          </cell>
          <cell r="E71" t="str">
            <v>A00M405</v>
          </cell>
          <cell r="F71">
            <v>2001</v>
          </cell>
          <cell r="G71" t="str">
            <v>p</v>
          </cell>
          <cell r="H71" t="str">
            <v>IN</v>
          </cell>
          <cell r="I71">
            <v>1.2</v>
          </cell>
          <cell r="U71">
            <v>98.8</v>
          </cell>
          <cell r="V71">
            <v>1.2</v>
          </cell>
          <cell r="W71">
            <v>0</v>
          </cell>
          <cell r="X71">
            <v>100</v>
          </cell>
          <cell r="Y71">
            <v>1.2</v>
          </cell>
          <cell r="Z71">
            <v>100</v>
          </cell>
        </row>
        <row r="72">
          <cell r="B72" t="str">
            <v>AD-A00M406</v>
          </cell>
          <cell r="C72" t="str">
            <v>A00M406-AD</v>
          </cell>
          <cell r="E72" t="str">
            <v>A00M406</v>
          </cell>
          <cell r="F72">
            <v>2001</v>
          </cell>
          <cell r="G72" t="str">
            <v>p</v>
          </cell>
          <cell r="H72" t="str">
            <v>AD</v>
          </cell>
          <cell r="I72">
            <v>9</v>
          </cell>
          <cell r="J72">
            <v>9</v>
          </cell>
          <cell r="M72">
            <v>13.9</v>
          </cell>
          <cell r="N72">
            <v>10</v>
          </cell>
          <cell r="U72">
            <v>58.1</v>
          </cell>
          <cell r="V72">
            <v>41.9</v>
          </cell>
          <cell r="W72">
            <v>0</v>
          </cell>
          <cell r="X72">
            <v>100</v>
          </cell>
          <cell r="Y72">
            <v>41.9</v>
          </cell>
          <cell r="Z72">
            <v>100</v>
          </cell>
        </row>
        <row r="73">
          <cell r="B73" t="str">
            <v>CO-A00M406</v>
          </cell>
          <cell r="C73" t="str">
            <v>A00M406-CO</v>
          </cell>
          <cell r="E73" t="str">
            <v>A00M406</v>
          </cell>
          <cell r="F73">
            <v>2001</v>
          </cell>
          <cell r="G73" t="str">
            <v>p</v>
          </cell>
          <cell r="H73" t="str">
            <v>CO</v>
          </cell>
          <cell r="V73">
            <v>0</v>
          </cell>
          <cell r="W73">
            <v>100</v>
          </cell>
          <cell r="X73">
            <v>100</v>
          </cell>
          <cell r="Y73">
            <v>0</v>
          </cell>
          <cell r="Z73">
            <v>0</v>
          </cell>
        </row>
        <row r="74">
          <cell r="B74" t="str">
            <v>IN-A00M406</v>
          </cell>
          <cell r="C74" t="str">
            <v>A00M406-IN</v>
          </cell>
          <cell r="E74" t="str">
            <v>A00M406</v>
          </cell>
          <cell r="F74">
            <v>2001</v>
          </cell>
          <cell r="G74" t="str">
            <v>p</v>
          </cell>
          <cell r="H74" t="str">
            <v>IN</v>
          </cell>
          <cell r="I74">
            <v>15</v>
          </cell>
          <cell r="J74">
            <v>35</v>
          </cell>
          <cell r="K74">
            <v>8</v>
          </cell>
          <cell r="L74">
            <v>6</v>
          </cell>
          <cell r="U74">
            <v>36</v>
          </cell>
          <cell r="V74">
            <v>64</v>
          </cell>
          <cell r="W74">
            <v>0</v>
          </cell>
          <cell r="X74">
            <v>100</v>
          </cell>
          <cell r="Y74">
            <v>64</v>
          </cell>
          <cell r="Z74">
            <v>100</v>
          </cell>
        </row>
        <row r="75">
          <cell r="B75" t="str">
            <v>AD-A00M101</v>
          </cell>
          <cell r="C75" t="str">
            <v>A00M101-AD</v>
          </cell>
          <cell r="E75" t="str">
            <v>A00M101</v>
          </cell>
          <cell r="F75">
            <v>2000</v>
          </cell>
          <cell r="G75" t="str">
            <v>p</v>
          </cell>
          <cell r="H75" t="str">
            <v>AD</v>
          </cell>
          <cell r="U75">
            <v>100</v>
          </cell>
          <cell r="V75">
            <v>0</v>
          </cell>
          <cell r="W75">
            <v>0</v>
          </cell>
          <cell r="X75">
            <v>100</v>
          </cell>
          <cell r="Y75">
            <v>0</v>
          </cell>
          <cell r="Z75">
            <v>100</v>
          </cell>
        </row>
        <row r="76">
          <cell r="B76" t="str">
            <v>CO-A00M101</v>
          </cell>
          <cell r="C76" t="str">
            <v>A00M101-CO</v>
          </cell>
          <cell r="E76" t="str">
            <v>A00M101</v>
          </cell>
          <cell r="F76">
            <v>2000</v>
          </cell>
          <cell r="G76" t="str">
            <v>p</v>
          </cell>
          <cell r="H76" t="str">
            <v>CO</v>
          </cell>
          <cell r="U76">
            <v>100</v>
          </cell>
          <cell r="V76">
            <v>0</v>
          </cell>
          <cell r="W76">
            <v>0</v>
          </cell>
          <cell r="X76">
            <v>100</v>
          </cell>
          <cell r="Y76">
            <v>0</v>
          </cell>
          <cell r="Z76">
            <v>100</v>
          </cell>
        </row>
        <row r="77">
          <cell r="B77" t="str">
            <v>IN-A00M101</v>
          </cell>
          <cell r="C77" t="str">
            <v>A00M101-IN</v>
          </cell>
          <cell r="E77" t="str">
            <v>A00M101</v>
          </cell>
          <cell r="F77">
            <v>2000</v>
          </cell>
          <cell r="G77" t="str">
            <v>p</v>
          </cell>
          <cell r="H77" t="str">
            <v>IN</v>
          </cell>
          <cell r="U77">
            <v>100</v>
          </cell>
          <cell r="V77">
            <v>0</v>
          </cell>
          <cell r="W77">
            <v>0</v>
          </cell>
          <cell r="X77">
            <v>100</v>
          </cell>
          <cell r="Y77">
            <v>0</v>
          </cell>
          <cell r="Z77">
            <v>100</v>
          </cell>
        </row>
        <row r="78">
          <cell r="B78" t="str">
            <v>AD-A00M102</v>
          </cell>
          <cell r="C78" t="str">
            <v>A00M102-AD</v>
          </cell>
          <cell r="E78" t="str">
            <v>A00M102</v>
          </cell>
          <cell r="F78">
            <v>2001</v>
          </cell>
          <cell r="G78" t="str">
            <v>p</v>
          </cell>
          <cell r="H78" t="str">
            <v>AD</v>
          </cell>
          <cell r="V78">
            <v>0</v>
          </cell>
          <cell r="W78">
            <v>100</v>
          </cell>
          <cell r="X78">
            <v>100</v>
          </cell>
          <cell r="Y78">
            <v>0</v>
          </cell>
          <cell r="Z78">
            <v>0</v>
          </cell>
        </row>
        <row r="79">
          <cell r="B79" t="str">
            <v>CO-A00M102</v>
          </cell>
          <cell r="C79" t="str">
            <v>A00M102-CO</v>
          </cell>
          <cell r="E79" t="str">
            <v>A00M102</v>
          </cell>
          <cell r="F79">
            <v>2001</v>
          </cell>
          <cell r="G79" t="str">
            <v>p</v>
          </cell>
          <cell r="H79" t="str">
            <v>CO</v>
          </cell>
          <cell r="V79">
            <v>0</v>
          </cell>
          <cell r="W79">
            <v>100</v>
          </cell>
          <cell r="X79">
            <v>100</v>
          </cell>
          <cell r="Y79">
            <v>0</v>
          </cell>
          <cell r="Z79">
            <v>0</v>
          </cell>
        </row>
        <row r="80">
          <cell r="B80" t="str">
            <v>IN-A00M102</v>
          </cell>
          <cell r="C80" t="str">
            <v>A00M102-IN</v>
          </cell>
          <cell r="E80" t="str">
            <v>A00M102</v>
          </cell>
          <cell r="F80">
            <v>2001</v>
          </cell>
          <cell r="G80" t="str">
            <v>p</v>
          </cell>
          <cell r="H80" t="str">
            <v>IN</v>
          </cell>
          <cell r="I80">
            <v>40</v>
          </cell>
          <cell r="J80">
            <v>20</v>
          </cell>
          <cell r="K80">
            <v>10</v>
          </cell>
          <cell r="U80">
            <v>30</v>
          </cell>
          <cell r="V80">
            <v>70</v>
          </cell>
          <cell r="W80">
            <v>0</v>
          </cell>
          <cell r="X80">
            <v>100</v>
          </cell>
          <cell r="Y80">
            <v>70</v>
          </cell>
          <cell r="Z80">
            <v>100</v>
          </cell>
        </row>
        <row r="81">
          <cell r="B81" t="str">
            <v>AD-A00M103</v>
          </cell>
          <cell r="C81" t="str">
            <v>A00M103-AD</v>
          </cell>
          <cell r="E81" t="str">
            <v>A00M103</v>
          </cell>
          <cell r="F81">
            <v>2001</v>
          </cell>
          <cell r="G81" t="str">
            <v>p</v>
          </cell>
          <cell r="H81" t="str">
            <v>AD</v>
          </cell>
          <cell r="V81">
            <v>0</v>
          </cell>
          <cell r="W81">
            <v>100</v>
          </cell>
          <cell r="X81">
            <v>100</v>
          </cell>
          <cell r="Y81">
            <v>0</v>
          </cell>
          <cell r="Z81">
            <v>0</v>
          </cell>
        </row>
        <row r="82">
          <cell r="B82" t="str">
            <v>CO-A00M103</v>
          </cell>
          <cell r="C82" t="str">
            <v>A00M103-CO</v>
          </cell>
          <cell r="E82" t="str">
            <v>A00M103</v>
          </cell>
          <cell r="F82">
            <v>2001</v>
          </cell>
          <cell r="G82" t="str">
            <v>p</v>
          </cell>
          <cell r="H82" t="str">
            <v>CO</v>
          </cell>
          <cell r="V82">
            <v>0</v>
          </cell>
          <cell r="W82">
            <v>100</v>
          </cell>
          <cell r="X82">
            <v>100</v>
          </cell>
          <cell r="Y82">
            <v>0</v>
          </cell>
          <cell r="Z82">
            <v>0</v>
          </cell>
        </row>
        <row r="83">
          <cell r="B83" t="str">
            <v>IN-A00M103</v>
          </cell>
          <cell r="C83" t="str">
            <v>A00M103-IN</v>
          </cell>
          <cell r="E83" t="str">
            <v>A00M103</v>
          </cell>
          <cell r="F83">
            <v>2001</v>
          </cell>
          <cell r="G83" t="str">
            <v>p</v>
          </cell>
          <cell r="H83" t="str">
            <v>IN</v>
          </cell>
          <cell r="I83">
            <v>10</v>
          </cell>
          <cell r="J83">
            <v>15</v>
          </cell>
          <cell r="K83">
            <v>25</v>
          </cell>
          <cell r="L83">
            <v>31.1</v>
          </cell>
          <cell r="M83">
            <v>18.899999999999999</v>
          </cell>
          <cell r="V83">
            <v>100</v>
          </cell>
          <cell r="W83">
            <v>0</v>
          </cell>
          <cell r="X83">
            <v>100</v>
          </cell>
          <cell r="Y83">
            <v>100</v>
          </cell>
          <cell r="Z83">
            <v>100</v>
          </cell>
        </row>
        <row r="84">
          <cell r="B84" t="str">
            <v>AD-A00M301</v>
          </cell>
          <cell r="C84" t="str">
            <v>A00M301-AD</v>
          </cell>
          <cell r="E84" t="str">
            <v>A00M301</v>
          </cell>
          <cell r="F84">
            <v>2001</v>
          </cell>
          <cell r="G84" t="str">
            <v>p</v>
          </cell>
          <cell r="H84" t="str">
            <v>AD</v>
          </cell>
          <cell r="U84">
            <v>100</v>
          </cell>
          <cell r="V84">
            <v>0</v>
          </cell>
          <cell r="W84">
            <v>0</v>
          </cell>
          <cell r="X84">
            <v>100</v>
          </cell>
          <cell r="Y84">
            <v>0</v>
          </cell>
          <cell r="Z84">
            <v>100</v>
          </cell>
        </row>
        <row r="85">
          <cell r="B85" t="str">
            <v>CO-A00M301</v>
          </cell>
          <cell r="C85" t="str">
            <v>A00M301-CO</v>
          </cell>
          <cell r="E85" t="str">
            <v>A00M301</v>
          </cell>
          <cell r="F85">
            <v>2001</v>
          </cell>
          <cell r="G85" t="str">
            <v>p</v>
          </cell>
          <cell r="H85" t="str">
            <v>CO</v>
          </cell>
          <cell r="I85">
            <v>8.8000000000000007</v>
          </cell>
          <cell r="J85">
            <v>11.2</v>
          </cell>
          <cell r="U85">
            <v>80</v>
          </cell>
          <cell r="V85">
            <v>20</v>
          </cell>
          <cell r="W85">
            <v>0</v>
          </cell>
          <cell r="X85">
            <v>100</v>
          </cell>
          <cell r="Y85">
            <v>20</v>
          </cell>
          <cell r="Z85">
            <v>100</v>
          </cell>
        </row>
        <row r="86">
          <cell r="B86" t="str">
            <v>IN-A00M301</v>
          </cell>
          <cell r="C86" t="str">
            <v>A00M301-IN</v>
          </cell>
          <cell r="E86" t="str">
            <v>A00M301</v>
          </cell>
          <cell r="F86">
            <v>2001</v>
          </cell>
          <cell r="G86" t="str">
            <v>p</v>
          </cell>
          <cell r="H86" t="str">
            <v>IN</v>
          </cell>
          <cell r="U86">
            <v>100</v>
          </cell>
          <cell r="V86">
            <v>0</v>
          </cell>
          <cell r="W86">
            <v>0</v>
          </cell>
          <cell r="X86">
            <v>100</v>
          </cell>
          <cell r="Y86">
            <v>0</v>
          </cell>
          <cell r="Z86">
            <v>100</v>
          </cell>
        </row>
        <row r="87">
          <cell r="B87" t="str">
            <v>AD-A00M302</v>
          </cell>
          <cell r="C87" t="str">
            <v>A00M302-AD</v>
          </cell>
          <cell r="E87" t="str">
            <v>A00M302</v>
          </cell>
          <cell r="F87">
            <v>2001</v>
          </cell>
          <cell r="G87" t="str">
            <v>p</v>
          </cell>
          <cell r="H87" t="str">
            <v>AD</v>
          </cell>
          <cell r="U87">
            <v>100</v>
          </cell>
          <cell r="V87">
            <v>0</v>
          </cell>
          <cell r="W87">
            <v>0</v>
          </cell>
          <cell r="X87">
            <v>100</v>
          </cell>
          <cell r="Y87">
            <v>0</v>
          </cell>
          <cell r="Z87">
            <v>100</v>
          </cell>
        </row>
        <row r="88">
          <cell r="B88" t="str">
            <v>CO-A00M302</v>
          </cell>
          <cell r="C88" t="str">
            <v>A00M302-CO</v>
          </cell>
          <cell r="E88" t="str">
            <v>A00M302</v>
          </cell>
          <cell r="F88">
            <v>2001</v>
          </cell>
          <cell r="G88" t="str">
            <v>p</v>
          </cell>
          <cell r="H88" t="str">
            <v>CO</v>
          </cell>
          <cell r="I88">
            <v>4</v>
          </cell>
          <cell r="J88">
            <v>2.2000000000000002</v>
          </cell>
          <cell r="K88">
            <v>2.1</v>
          </cell>
          <cell r="L88">
            <v>2</v>
          </cell>
          <cell r="U88">
            <v>89.7</v>
          </cell>
          <cell r="V88">
            <v>10.3</v>
          </cell>
          <cell r="W88">
            <v>0</v>
          </cell>
          <cell r="X88">
            <v>100</v>
          </cell>
          <cell r="Y88">
            <v>10.3</v>
          </cell>
          <cell r="Z88">
            <v>100</v>
          </cell>
        </row>
        <row r="89">
          <cell r="B89" t="str">
            <v>IN-A00M302</v>
          </cell>
          <cell r="C89" t="str">
            <v>A00M302-IN</v>
          </cell>
          <cell r="E89" t="str">
            <v>A00M302</v>
          </cell>
          <cell r="F89">
            <v>2001</v>
          </cell>
          <cell r="G89" t="str">
            <v>p</v>
          </cell>
          <cell r="H89" t="str">
            <v>IN</v>
          </cell>
          <cell r="U89">
            <v>100</v>
          </cell>
          <cell r="V89">
            <v>0</v>
          </cell>
          <cell r="W89">
            <v>0</v>
          </cell>
          <cell r="X89">
            <v>100</v>
          </cell>
          <cell r="Y89">
            <v>0</v>
          </cell>
          <cell r="Z89">
            <v>100</v>
          </cell>
        </row>
        <row r="90">
          <cell r="B90" t="str">
            <v>AD-A00M303</v>
          </cell>
          <cell r="C90" t="str">
            <v>A00M303-AD</v>
          </cell>
          <cell r="E90" t="str">
            <v>A00M303</v>
          </cell>
          <cell r="F90">
            <v>2001</v>
          </cell>
          <cell r="G90" t="str">
            <v>p</v>
          </cell>
          <cell r="H90" t="str">
            <v>AD</v>
          </cell>
          <cell r="P90">
            <v>75</v>
          </cell>
          <cell r="Q90">
            <v>10</v>
          </cell>
          <cell r="U90">
            <v>15</v>
          </cell>
          <cell r="V90">
            <v>85</v>
          </cell>
          <cell r="W90">
            <v>0</v>
          </cell>
          <cell r="X90">
            <v>100</v>
          </cell>
          <cell r="Y90">
            <v>0</v>
          </cell>
          <cell r="Z90">
            <v>15</v>
          </cell>
        </row>
        <row r="91">
          <cell r="B91" t="str">
            <v>CO-A00M303</v>
          </cell>
          <cell r="C91" t="str">
            <v>A00M303-CO</v>
          </cell>
          <cell r="E91" t="str">
            <v>A00M303</v>
          </cell>
          <cell r="F91">
            <v>2001</v>
          </cell>
          <cell r="G91" t="str">
            <v>p</v>
          </cell>
          <cell r="H91" t="str">
            <v>CO</v>
          </cell>
          <cell r="V91">
            <v>0</v>
          </cell>
          <cell r="W91">
            <v>100</v>
          </cell>
          <cell r="X91">
            <v>100</v>
          </cell>
          <cell r="Y91">
            <v>0</v>
          </cell>
          <cell r="Z91">
            <v>0</v>
          </cell>
        </row>
        <row r="92">
          <cell r="B92" t="str">
            <v>IN-A00M303</v>
          </cell>
          <cell r="C92" t="str">
            <v>A00M303-IN</v>
          </cell>
          <cell r="E92" t="str">
            <v>A00M303</v>
          </cell>
          <cell r="F92">
            <v>2001</v>
          </cell>
          <cell r="G92" t="str">
            <v>p</v>
          </cell>
          <cell r="H92" t="str">
            <v>IN</v>
          </cell>
          <cell r="V92">
            <v>0</v>
          </cell>
          <cell r="W92">
            <v>100</v>
          </cell>
          <cell r="X92">
            <v>100</v>
          </cell>
          <cell r="Y92">
            <v>0</v>
          </cell>
          <cell r="Z92">
            <v>0</v>
          </cell>
        </row>
        <row r="93">
          <cell r="B93" t="str">
            <v>AD-A00M304</v>
          </cell>
          <cell r="C93" t="str">
            <v>A00M304-AD</v>
          </cell>
          <cell r="E93" t="str">
            <v>A00M304</v>
          </cell>
          <cell r="F93">
            <v>2000</v>
          </cell>
          <cell r="G93" t="str">
            <v>p</v>
          </cell>
          <cell r="H93" t="str">
            <v>AD</v>
          </cell>
          <cell r="U93">
            <v>100</v>
          </cell>
          <cell r="V93">
            <v>0</v>
          </cell>
          <cell r="W93">
            <v>0</v>
          </cell>
          <cell r="X93">
            <v>100</v>
          </cell>
          <cell r="Y93">
            <v>0</v>
          </cell>
          <cell r="Z93">
            <v>100</v>
          </cell>
        </row>
        <row r="94">
          <cell r="B94" t="str">
            <v>CO-A00M304</v>
          </cell>
          <cell r="C94" t="str">
            <v>A00M304-CO</v>
          </cell>
          <cell r="E94" t="str">
            <v>A00M304</v>
          </cell>
          <cell r="F94">
            <v>2000</v>
          </cell>
          <cell r="G94" t="str">
            <v>p</v>
          </cell>
          <cell r="H94" t="str">
            <v>CO</v>
          </cell>
          <cell r="U94">
            <v>100</v>
          </cell>
          <cell r="V94">
            <v>0</v>
          </cell>
          <cell r="W94">
            <v>0</v>
          </cell>
          <cell r="X94">
            <v>100</v>
          </cell>
          <cell r="Y94">
            <v>0</v>
          </cell>
          <cell r="Z94">
            <v>100</v>
          </cell>
        </row>
        <row r="95">
          <cell r="B95" t="str">
            <v>IN-A00M304</v>
          </cell>
          <cell r="C95" t="str">
            <v>A00M304-IN</v>
          </cell>
          <cell r="E95" t="str">
            <v>A00M304</v>
          </cell>
          <cell r="F95">
            <v>2000</v>
          </cell>
          <cell r="G95" t="str">
            <v>p</v>
          </cell>
          <cell r="H95" t="str">
            <v>IN</v>
          </cell>
          <cell r="U95">
            <v>100</v>
          </cell>
          <cell r="V95">
            <v>0</v>
          </cell>
          <cell r="W95">
            <v>0</v>
          </cell>
          <cell r="X95">
            <v>100</v>
          </cell>
          <cell r="Y95">
            <v>0</v>
          </cell>
          <cell r="Z95">
            <v>100</v>
          </cell>
        </row>
        <row r="96">
          <cell r="B96" t="str">
            <v>AD-A00M305</v>
          </cell>
          <cell r="C96" t="str">
            <v>A00M305-AD</v>
          </cell>
          <cell r="E96" t="str">
            <v>A00M305</v>
          </cell>
          <cell r="F96">
            <v>2001</v>
          </cell>
          <cell r="G96" t="str">
            <v>p</v>
          </cell>
          <cell r="H96" t="str">
            <v>AD</v>
          </cell>
          <cell r="J96">
            <v>100</v>
          </cell>
          <cell r="V96">
            <v>100</v>
          </cell>
          <cell r="W96">
            <v>0</v>
          </cell>
          <cell r="X96">
            <v>100</v>
          </cell>
          <cell r="Y96">
            <v>100</v>
          </cell>
          <cell r="Z96">
            <v>100</v>
          </cell>
        </row>
        <row r="97">
          <cell r="B97" t="str">
            <v>CO-A00M305</v>
          </cell>
          <cell r="C97" t="str">
            <v>A00M305-CO</v>
          </cell>
          <cell r="E97" t="str">
            <v>A00M305</v>
          </cell>
          <cell r="F97">
            <v>2001</v>
          </cell>
          <cell r="G97" t="str">
            <v>p</v>
          </cell>
          <cell r="H97" t="str">
            <v>CO</v>
          </cell>
          <cell r="I97">
            <v>37</v>
          </cell>
          <cell r="J97">
            <v>2</v>
          </cell>
          <cell r="U97">
            <v>61</v>
          </cell>
          <cell r="V97">
            <v>39</v>
          </cell>
          <cell r="W97">
            <v>0</v>
          </cell>
          <cell r="X97">
            <v>100</v>
          </cell>
          <cell r="Y97">
            <v>39</v>
          </cell>
          <cell r="Z97">
            <v>100</v>
          </cell>
        </row>
        <row r="98">
          <cell r="B98" t="str">
            <v>IN-A00M305</v>
          </cell>
          <cell r="C98" t="str">
            <v>A00M305-IN</v>
          </cell>
          <cell r="E98" t="str">
            <v>A00M305</v>
          </cell>
          <cell r="F98">
            <v>2001</v>
          </cell>
          <cell r="G98" t="str">
            <v>p</v>
          </cell>
          <cell r="H98" t="str">
            <v>IN</v>
          </cell>
          <cell r="V98">
            <v>0</v>
          </cell>
          <cell r="W98">
            <v>100</v>
          </cell>
          <cell r="X98">
            <v>100</v>
          </cell>
          <cell r="Y98">
            <v>0</v>
          </cell>
          <cell r="Z98">
            <v>0</v>
          </cell>
        </row>
        <row r="99">
          <cell r="B99" t="str">
            <v>AD-A00M306</v>
          </cell>
          <cell r="C99" t="str">
            <v>A00M306-AD</v>
          </cell>
          <cell r="E99" t="str">
            <v>A00M306</v>
          </cell>
          <cell r="F99">
            <v>2000</v>
          </cell>
          <cell r="G99" t="str">
            <v>p</v>
          </cell>
          <cell r="H99" t="str">
            <v>AD</v>
          </cell>
          <cell r="U99">
            <v>100</v>
          </cell>
          <cell r="V99">
            <v>0</v>
          </cell>
          <cell r="W99">
            <v>0</v>
          </cell>
          <cell r="X99">
            <v>100</v>
          </cell>
          <cell r="Y99">
            <v>0</v>
          </cell>
          <cell r="Z99">
            <v>100</v>
          </cell>
        </row>
        <row r="100">
          <cell r="B100" t="str">
            <v>CO-A00M306</v>
          </cell>
          <cell r="C100" t="str">
            <v>A00M306-CO</v>
          </cell>
          <cell r="E100" t="str">
            <v>A00M306</v>
          </cell>
          <cell r="F100">
            <v>2000</v>
          </cell>
          <cell r="G100" t="str">
            <v>p</v>
          </cell>
          <cell r="H100" t="str">
            <v>CO</v>
          </cell>
          <cell r="U100">
            <v>100</v>
          </cell>
          <cell r="V100">
            <v>0</v>
          </cell>
          <cell r="W100">
            <v>0</v>
          </cell>
          <cell r="X100">
            <v>100</v>
          </cell>
          <cell r="Y100">
            <v>0</v>
          </cell>
          <cell r="Z100">
            <v>100</v>
          </cell>
        </row>
        <row r="101">
          <cell r="B101" t="str">
            <v>IN-A00M306</v>
          </cell>
          <cell r="C101" t="str">
            <v>A00M306-IN</v>
          </cell>
          <cell r="E101" t="str">
            <v>A00M306</v>
          </cell>
          <cell r="F101">
            <v>2000</v>
          </cell>
          <cell r="G101" t="str">
            <v>p</v>
          </cell>
          <cell r="H101" t="str">
            <v>IN</v>
          </cell>
          <cell r="U101">
            <v>100</v>
          </cell>
          <cell r="V101">
            <v>0</v>
          </cell>
          <cell r="W101">
            <v>0</v>
          </cell>
          <cell r="X101">
            <v>100</v>
          </cell>
          <cell r="Y101">
            <v>0</v>
          </cell>
          <cell r="Z101">
            <v>100</v>
          </cell>
        </row>
        <row r="102">
          <cell r="B102" t="str">
            <v>AD-A00M310</v>
          </cell>
          <cell r="C102" t="str">
            <v>A00M310-AD</v>
          </cell>
          <cell r="E102" t="str">
            <v>A00M310</v>
          </cell>
          <cell r="F102">
            <v>2001</v>
          </cell>
          <cell r="G102" t="str">
            <v>p</v>
          </cell>
          <cell r="H102" t="str">
            <v>AD</v>
          </cell>
          <cell r="I102">
            <v>9.6</v>
          </cell>
          <cell r="J102">
            <v>7.2</v>
          </cell>
          <cell r="K102">
            <v>2.4</v>
          </cell>
          <cell r="U102">
            <v>80.8</v>
          </cell>
          <cell r="V102">
            <v>19.2</v>
          </cell>
          <cell r="W102">
            <v>0</v>
          </cell>
          <cell r="X102">
            <v>100</v>
          </cell>
          <cell r="Y102">
            <v>19.2</v>
          </cell>
          <cell r="Z102">
            <v>100</v>
          </cell>
        </row>
        <row r="103">
          <cell r="B103" t="str">
            <v>CO-A00M310</v>
          </cell>
          <cell r="C103" t="str">
            <v>A00M310-CO</v>
          </cell>
          <cell r="E103" t="str">
            <v>A00M310</v>
          </cell>
          <cell r="F103">
            <v>2001</v>
          </cell>
          <cell r="G103" t="str">
            <v>p</v>
          </cell>
          <cell r="H103" t="str">
            <v>CO</v>
          </cell>
          <cell r="I103">
            <v>5</v>
          </cell>
          <cell r="U103">
            <v>95</v>
          </cell>
          <cell r="V103">
            <v>5</v>
          </cell>
          <cell r="W103">
            <v>0</v>
          </cell>
          <cell r="X103">
            <v>100</v>
          </cell>
          <cell r="Y103">
            <v>5</v>
          </cell>
          <cell r="Z103">
            <v>100</v>
          </cell>
        </row>
        <row r="104">
          <cell r="B104" t="str">
            <v>IN-A00M310</v>
          </cell>
          <cell r="C104" t="str">
            <v>A00M310-IN</v>
          </cell>
          <cell r="E104" t="str">
            <v>A00M310</v>
          </cell>
          <cell r="F104">
            <v>2001</v>
          </cell>
          <cell r="G104" t="str">
            <v>p</v>
          </cell>
          <cell r="H104" t="str">
            <v>IN</v>
          </cell>
          <cell r="U104">
            <v>100</v>
          </cell>
          <cell r="V104">
            <v>0</v>
          </cell>
          <cell r="W104">
            <v>0</v>
          </cell>
          <cell r="X104">
            <v>100</v>
          </cell>
          <cell r="Y104">
            <v>0</v>
          </cell>
          <cell r="Z104">
            <v>100</v>
          </cell>
        </row>
        <row r="105">
          <cell r="B105" t="str">
            <v>AD-A00M312</v>
          </cell>
          <cell r="C105" t="str">
            <v>A00M312-AD</v>
          </cell>
          <cell r="E105" t="str">
            <v>A00M312</v>
          </cell>
          <cell r="F105">
            <v>2001</v>
          </cell>
          <cell r="G105" t="str">
            <v>p</v>
          </cell>
          <cell r="H105" t="str">
            <v>AD</v>
          </cell>
          <cell r="K105">
            <v>10</v>
          </cell>
          <cell r="O105">
            <v>10</v>
          </cell>
          <cell r="P105">
            <v>25</v>
          </cell>
          <cell r="Q105">
            <v>50</v>
          </cell>
          <cell r="U105">
            <v>5</v>
          </cell>
          <cell r="V105">
            <v>95</v>
          </cell>
          <cell r="W105">
            <v>0</v>
          </cell>
          <cell r="X105">
            <v>100</v>
          </cell>
          <cell r="Y105">
            <v>20</v>
          </cell>
          <cell r="Z105">
            <v>25</v>
          </cell>
        </row>
        <row r="106">
          <cell r="B106" t="str">
            <v>CO-A00M312</v>
          </cell>
          <cell r="C106" t="str">
            <v>A00M312-CO</v>
          </cell>
          <cell r="E106" t="str">
            <v>A00M312</v>
          </cell>
          <cell r="F106">
            <v>2001</v>
          </cell>
          <cell r="G106" t="str">
            <v>p</v>
          </cell>
          <cell r="H106" t="str">
            <v>CO</v>
          </cell>
          <cell r="O106">
            <v>5</v>
          </cell>
          <cell r="P106">
            <v>18</v>
          </cell>
          <cell r="Q106">
            <v>77</v>
          </cell>
          <cell r="V106">
            <v>100</v>
          </cell>
          <cell r="W106">
            <v>0</v>
          </cell>
          <cell r="X106">
            <v>100</v>
          </cell>
          <cell r="Y106">
            <v>5</v>
          </cell>
          <cell r="Z106">
            <v>5</v>
          </cell>
        </row>
        <row r="107">
          <cell r="B107" t="str">
            <v>IN-A00M312</v>
          </cell>
          <cell r="C107" t="str">
            <v>A00M312-IN</v>
          </cell>
          <cell r="E107" t="str">
            <v>A00M312</v>
          </cell>
          <cell r="F107">
            <v>2001</v>
          </cell>
          <cell r="G107" t="str">
            <v>p</v>
          </cell>
          <cell r="H107" t="str">
            <v>IN</v>
          </cell>
          <cell r="V107">
            <v>0</v>
          </cell>
          <cell r="W107">
            <v>100</v>
          </cell>
          <cell r="X107">
            <v>100</v>
          </cell>
          <cell r="Y107">
            <v>0</v>
          </cell>
          <cell r="Z107">
            <v>0</v>
          </cell>
        </row>
        <row r="108">
          <cell r="B108" t="str">
            <v>AD-A00M313</v>
          </cell>
          <cell r="C108" t="str">
            <v>A00M313-AD</v>
          </cell>
          <cell r="E108" t="str">
            <v>A00M313</v>
          </cell>
          <cell r="F108">
            <v>2001</v>
          </cell>
          <cell r="G108" t="str">
            <v>p</v>
          </cell>
          <cell r="H108" t="str">
            <v>AD</v>
          </cell>
          <cell r="I108">
            <v>10</v>
          </cell>
          <cell r="J108">
            <v>10</v>
          </cell>
          <cell r="K108">
            <v>5</v>
          </cell>
          <cell r="U108">
            <v>75</v>
          </cell>
          <cell r="V108">
            <v>25</v>
          </cell>
          <cell r="W108">
            <v>0</v>
          </cell>
          <cell r="X108">
            <v>100</v>
          </cell>
          <cell r="Y108">
            <v>25</v>
          </cell>
          <cell r="Z108">
            <v>100</v>
          </cell>
        </row>
        <row r="109">
          <cell r="B109" t="str">
            <v>CO-A00M313</v>
          </cell>
          <cell r="C109" t="str">
            <v>A00M313-CO</v>
          </cell>
          <cell r="E109" t="str">
            <v>A00M313</v>
          </cell>
          <cell r="F109">
            <v>2001</v>
          </cell>
          <cell r="G109" t="str">
            <v>p</v>
          </cell>
          <cell r="H109" t="str">
            <v>CO</v>
          </cell>
          <cell r="I109">
            <v>25</v>
          </cell>
          <cell r="J109">
            <v>25</v>
          </cell>
          <cell r="U109">
            <v>50</v>
          </cell>
          <cell r="V109">
            <v>50</v>
          </cell>
          <cell r="W109">
            <v>0</v>
          </cell>
          <cell r="X109">
            <v>100</v>
          </cell>
          <cell r="Y109">
            <v>50</v>
          </cell>
          <cell r="Z109">
            <v>100</v>
          </cell>
        </row>
        <row r="110">
          <cell r="B110" t="str">
            <v>IN-A00M313</v>
          </cell>
          <cell r="C110" t="str">
            <v>A00M313-IN</v>
          </cell>
          <cell r="E110" t="str">
            <v>A00M313</v>
          </cell>
          <cell r="F110">
            <v>2001</v>
          </cell>
          <cell r="G110" t="str">
            <v>p</v>
          </cell>
          <cell r="H110" t="str">
            <v>IN</v>
          </cell>
          <cell r="U110">
            <v>100</v>
          </cell>
          <cell r="V110">
            <v>0</v>
          </cell>
          <cell r="W110">
            <v>0</v>
          </cell>
          <cell r="X110">
            <v>100</v>
          </cell>
          <cell r="Y110">
            <v>0</v>
          </cell>
          <cell r="Z110">
            <v>100</v>
          </cell>
        </row>
        <row r="111">
          <cell r="B111" t="str">
            <v>AD-A00M315</v>
          </cell>
          <cell r="C111" t="str">
            <v>A00M315-AD</v>
          </cell>
          <cell r="E111" t="str">
            <v>A00M315</v>
          </cell>
          <cell r="F111">
            <v>2000</v>
          </cell>
          <cell r="G111" t="str">
            <v>p</v>
          </cell>
          <cell r="H111" t="str">
            <v>AD</v>
          </cell>
          <cell r="U111">
            <v>100</v>
          </cell>
          <cell r="V111">
            <v>0</v>
          </cell>
          <cell r="W111">
            <v>0</v>
          </cell>
          <cell r="X111">
            <v>100</v>
          </cell>
          <cell r="Y111">
            <v>0</v>
          </cell>
          <cell r="Z111">
            <v>100</v>
          </cell>
        </row>
        <row r="112">
          <cell r="B112" t="str">
            <v>CO-A00M315</v>
          </cell>
          <cell r="C112" t="str">
            <v>A00M315-CO</v>
          </cell>
          <cell r="E112" t="str">
            <v>A00M315</v>
          </cell>
          <cell r="F112">
            <v>2000</v>
          </cell>
          <cell r="G112" t="str">
            <v>p</v>
          </cell>
          <cell r="H112" t="str">
            <v>CO</v>
          </cell>
          <cell r="U112">
            <v>100</v>
          </cell>
          <cell r="V112">
            <v>0</v>
          </cell>
          <cell r="W112">
            <v>0</v>
          </cell>
          <cell r="X112">
            <v>100</v>
          </cell>
          <cell r="Y112">
            <v>0</v>
          </cell>
          <cell r="Z112">
            <v>100</v>
          </cell>
        </row>
        <row r="113">
          <cell r="B113" t="str">
            <v>IN-A00M315</v>
          </cell>
          <cell r="C113" t="str">
            <v>A00M315-IN</v>
          </cell>
          <cell r="E113" t="str">
            <v>A00M315</v>
          </cell>
          <cell r="F113">
            <v>2000</v>
          </cell>
          <cell r="G113" t="str">
            <v>p</v>
          </cell>
          <cell r="H113" t="str">
            <v>IN</v>
          </cell>
          <cell r="U113">
            <v>100</v>
          </cell>
          <cell r="V113">
            <v>0</v>
          </cell>
          <cell r="W113">
            <v>0</v>
          </cell>
          <cell r="X113">
            <v>100</v>
          </cell>
          <cell r="Y113">
            <v>0</v>
          </cell>
          <cell r="Z113">
            <v>100</v>
          </cell>
        </row>
        <row r="114">
          <cell r="B114" t="str">
            <v>AD-A00M318</v>
          </cell>
          <cell r="C114" t="str">
            <v>A00M318-AD</v>
          </cell>
          <cell r="E114" t="str">
            <v>A00M318</v>
          </cell>
          <cell r="F114">
            <v>2001</v>
          </cell>
          <cell r="G114" t="str">
            <v>p</v>
          </cell>
          <cell r="H114" t="str">
            <v>AD</v>
          </cell>
          <cell r="J114">
            <v>5</v>
          </cell>
          <cell r="K114">
            <v>4</v>
          </cell>
          <cell r="L114">
            <v>3.7</v>
          </cell>
          <cell r="U114">
            <v>87.3</v>
          </cell>
          <cell r="V114">
            <v>12.7</v>
          </cell>
          <cell r="W114">
            <v>0</v>
          </cell>
          <cell r="X114">
            <v>100</v>
          </cell>
          <cell r="Y114">
            <v>12.7</v>
          </cell>
          <cell r="Z114">
            <v>100</v>
          </cell>
        </row>
        <row r="115">
          <cell r="B115" t="str">
            <v>CO-A00M318</v>
          </cell>
          <cell r="C115" t="str">
            <v>A00M318-CO</v>
          </cell>
          <cell r="E115" t="str">
            <v>A00M318</v>
          </cell>
          <cell r="F115">
            <v>2001</v>
          </cell>
          <cell r="G115" t="str">
            <v>p</v>
          </cell>
          <cell r="H115" t="str">
            <v>CO</v>
          </cell>
          <cell r="I115">
            <v>15</v>
          </cell>
          <cell r="J115">
            <v>21</v>
          </cell>
          <cell r="K115">
            <v>6</v>
          </cell>
          <cell r="L115">
            <v>5</v>
          </cell>
          <cell r="U115">
            <v>53</v>
          </cell>
          <cell r="V115">
            <v>47</v>
          </cell>
          <cell r="W115">
            <v>0</v>
          </cell>
          <cell r="X115">
            <v>100</v>
          </cell>
          <cell r="Y115">
            <v>47</v>
          </cell>
          <cell r="Z115">
            <v>100</v>
          </cell>
        </row>
        <row r="116">
          <cell r="B116" t="str">
            <v>IN-A00M318</v>
          </cell>
          <cell r="C116" t="str">
            <v>A00M318-IN</v>
          </cell>
          <cell r="E116" t="str">
            <v>A00M318</v>
          </cell>
          <cell r="F116">
            <v>2001</v>
          </cell>
          <cell r="G116" t="str">
            <v>p</v>
          </cell>
          <cell r="H116" t="str">
            <v>IN</v>
          </cell>
          <cell r="U116">
            <v>100</v>
          </cell>
          <cell r="V116">
            <v>0</v>
          </cell>
          <cell r="W116">
            <v>0</v>
          </cell>
          <cell r="X116">
            <v>100</v>
          </cell>
          <cell r="Y116">
            <v>0</v>
          </cell>
          <cell r="Z116">
            <v>100</v>
          </cell>
        </row>
        <row r="117">
          <cell r="B117" t="str">
            <v>AD-A00M319</v>
          </cell>
          <cell r="C117" t="str">
            <v>A00M319-AD</v>
          </cell>
          <cell r="E117" t="str">
            <v>A00M319</v>
          </cell>
          <cell r="F117">
            <v>2001</v>
          </cell>
          <cell r="G117" t="str">
            <v>p</v>
          </cell>
          <cell r="H117" t="str">
            <v>AD</v>
          </cell>
          <cell r="U117">
            <v>100</v>
          </cell>
          <cell r="V117">
            <v>0</v>
          </cell>
          <cell r="W117">
            <v>0</v>
          </cell>
          <cell r="X117">
            <v>100</v>
          </cell>
          <cell r="Y117">
            <v>0</v>
          </cell>
          <cell r="Z117">
            <v>100</v>
          </cell>
        </row>
        <row r="118">
          <cell r="B118" t="str">
            <v>CO-A00M319</v>
          </cell>
          <cell r="C118" t="str">
            <v>A00M319-CO</v>
          </cell>
          <cell r="E118" t="str">
            <v>A00M319</v>
          </cell>
          <cell r="F118">
            <v>2001</v>
          </cell>
          <cell r="G118" t="str">
            <v>p</v>
          </cell>
          <cell r="H118" t="str">
            <v>CO</v>
          </cell>
          <cell r="I118">
            <v>24</v>
          </cell>
          <cell r="J118">
            <v>76</v>
          </cell>
          <cell r="V118">
            <v>100</v>
          </cell>
          <cell r="W118">
            <v>0</v>
          </cell>
          <cell r="X118">
            <v>100</v>
          </cell>
          <cell r="Y118">
            <v>100</v>
          </cell>
          <cell r="Z118">
            <v>100</v>
          </cell>
        </row>
        <row r="119">
          <cell r="B119" t="str">
            <v>IN-A00M319</v>
          </cell>
          <cell r="C119" t="str">
            <v>A00M319-IN</v>
          </cell>
          <cell r="E119" t="str">
            <v>A00M319</v>
          </cell>
          <cell r="F119">
            <v>2001</v>
          </cell>
          <cell r="G119" t="str">
            <v>p</v>
          </cell>
          <cell r="H119" t="str">
            <v>IN</v>
          </cell>
          <cell r="V119">
            <v>0</v>
          </cell>
          <cell r="W119">
            <v>100</v>
          </cell>
          <cell r="X119">
            <v>100</v>
          </cell>
          <cell r="Y119">
            <v>0</v>
          </cell>
          <cell r="Z119">
            <v>0</v>
          </cell>
        </row>
        <row r="120">
          <cell r="B120" t="str">
            <v>AD-A00M321</v>
          </cell>
          <cell r="C120" t="str">
            <v>A00M321-AD</v>
          </cell>
          <cell r="E120" t="str">
            <v>A00M321</v>
          </cell>
          <cell r="F120">
            <v>2000</v>
          </cell>
          <cell r="G120" t="str">
            <v>p</v>
          </cell>
          <cell r="H120" t="str">
            <v>AD</v>
          </cell>
          <cell r="U120">
            <v>100</v>
          </cell>
          <cell r="V120">
            <v>0</v>
          </cell>
          <cell r="W120">
            <v>0</v>
          </cell>
          <cell r="X120">
            <v>100</v>
          </cell>
          <cell r="Y120">
            <v>0</v>
          </cell>
          <cell r="Z120">
            <v>100</v>
          </cell>
        </row>
        <row r="121">
          <cell r="B121" t="str">
            <v>CO-A00M321</v>
          </cell>
          <cell r="C121" t="str">
            <v>A00M321-CO</v>
          </cell>
          <cell r="E121" t="str">
            <v>A00M321</v>
          </cell>
          <cell r="F121">
            <v>2000</v>
          </cell>
          <cell r="G121" t="str">
            <v>p</v>
          </cell>
          <cell r="H121" t="str">
            <v>CO</v>
          </cell>
          <cell r="U121">
            <v>100</v>
          </cell>
          <cell r="V121">
            <v>0</v>
          </cell>
          <cell r="W121">
            <v>0</v>
          </cell>
          <cell r="X121">
            <v>100</v>
          </cell>
          <cell r="Y121">
            <v>0</v>
          </cell>
          <cell r="Z121">
            <v>100</v>
          </cell>
        </row>
        <row r="122">
          <cell r="B122" t="str">
            <v>IN-A00M321</v>
          </cell>
          <cell r="C122" t="str">
            <v>A00M321-IN</v>
          </cell>
          <cell r="E122" t="str">
            <v>A00M321</v>
          </cell>
          <cell r="F122">
            <v>2000</v>
          </cell>
          <cell r="G122" t="str">
            <v>p</v>
          </cell>
          <cell r="H122" t="str">
            <v>IN</v>
          </cell>
          <cell r="U122">
            <v>100</v>
          </cell>
          <cell r="V122">
            <v>0</v>
          </cell>
          <cell r="W122">
            <v>0</v>
          </cell>
          <cell r="X122">
            <v>100</v>
          </cell>
          <cell r="Y122">
            <v>0</v>
          </cell>
          <cell r="Z122">
            <v>100</v>
          </cell>
        </row>
        <row r="123">
          <cell r="B123" t="str">
            <v>AD-A00M322</v>
          </cell>
          <cell r="C123" t="str">
            <v>A00M322-AD</v>
          </cell>
          <cell r="E123" t="str">
            <v>A00M322</v>
          </cell>
          <cell r="F123">
            <v>2001</v>
          </cell>
          <cell r="G123" t="str">
            <v>p</v>
          </cell>
          <cell r="H123" t="str">
            <v>AD</v>
          </cell>
          <cell r="K123">
            <v>57</v>
          </cell>
          <cell r="L123">
            <v>18</v>
          </cell>
          <cell r="U123">
            <v>25</v>
          </cell>
          <cell r="V123">
            <v>75</v>
          </cell>
          <cell r="W123">
            <v>0</v>
          </cell>
          <cell r="X123">
            <v>100</v>
          </cell>
          <cell r="Y123">
            <v>75</v>
          </cell>
          <cell r="Z123">
            <v>100</v>
          </cell>
        </row>
        <row r="124">
          <cell r="B124" t="str">
            <v>CO-A00M322</v>
          </cell>
          <cell r="C124" t="str">
            <v>A00M322-CO</v>
          </cell>
          <cell r="E124" t="str">
            <v>A00M322</v>
          </cell>
          <cell r="F124">
            <v>2001</v>
          </cell>
          <cell r="G124" t="str">
            <v>p</v>
          </cell>
          <cell r="H124" t="str">
            <v>CO</v>
          </cell>
          <cell r="L124">
            <v>50</v>
          </cell>
          <cell r="M124">
            <v>38</v>
          </cell>
          <cell r="N124">
            <v>12</v>
          </cell>
          <cell r="V124">
            <v>100</v>
          </cell>
          <cell r="W124">
            <v>0</v>
          </cell>
          <cell r="X124">
            <v>100</v>
          </cell>
          <cell r="Y124">
            <v>100</v>
          </cell>
          <cell r="Z124">
            <v>100</v>
          </cell>
        </row>
        <row r="125">
          <cell r="B125" t="str">
            <v>IN-A00M322</v>
          </cell>
          <cell r="C125" t="str">
            <v>A00M322-IN</v>
          </cell>
          <cell r="E125" t="str">
            <v>A00M322</v>
          </cell>
          <cell r="F125">
            <v>2001</v>
          </cell>
          <cell r="G125" t="str">
            <v>p</v>
          </cell>
          <cell r="H125" t="str">
            <v>IN</v>
          </cell>
          <cell r="V125">
            <v>0</v>
          </cell>
          <cell r="W125">
            <v>100</v>
          </cell>
          <cell r="X125">
            <v>100</v>
          </cell>
          <cell r="Y125">
            <v>0</v>
          </cell>
          <cell r="Z125">
            <v>0</v>
          </cell>
        </row>
        <row r="126">
          <cell r="B126" t="str">
            <v>AD-A00M330</v>
          </cell>
          <cell r="C126" t="str">
            <v>A00M330-AD</v>
          </cell>
          <cell r="E126" t="str">
            <v>A00M330</v>
          </cell>
          <cell r="F126">
            <v>2000</v>
          </cell>
          <cell r="G126" t="str">
            <v>p</v>
          </cell>
          <cell r="H126" t="str">
            <v>AD</v>
          </cell>
          <cell r="U126">
            <v>100</v>
          </cell>
          <cell r="V126">
            <v>0</v>
          </cell>
          <cell r="W126">
            <v>0</v>
          </cell>
          <cell r="X126">
            <v>100</v>
          </cell>
          <cell r="Y126">
            <v>0</v>
          </cell>
          <cell r="Z126">
            <v>100</v>
          </cell>
        </row>
        <row r="127">
          <cell r="B127" t="str">
            <v>CO-A00M330</v>
          </cell>
          <cell r="C127" t="str">
            <v>A00M330-CO</v>
          </cell>
          <cell r="E127" t="str">
            <v>A00M330</v>
          </cell>
          <cell r="F127">
            <v>2000</v>
          </cell>
          <cell r="G127" t="str">
            <v>p</v>
          </cell>
          <cell r="H127" t="str">
            <v>CO</v>
          </cell>
          <cell r="U127">
            <v>100</v>
          </cell>
          <cell r="V127">
            <v>0</v>
          </cell>
          <cell r="W127">
            <v>0</v>
          </cell>
          <cell r="X127">
            <v>100</v>
          </cell>
          <cell r="Y127">
            <v>0</v>
          </cell>
          <cell r="Z127">
            <v>100</v>
          </cell>
        </row>
        <row r="128">
          <cell r="B128" t="str">
            <v>IN-A00M330</v>
          </cell>
          <cell r="C128" t="str">
            <v>A00M330-IN</v>
          </cell>
          <cell r="E128" t="str">
            <v>A00M330</v>
          </cell>
          <cell r="F128">
            <v>2000</v>
          </cell>
          <cell r="G128" t="str">
            <v>p</v>
          </cell>
          <cell r="H128" t="str">
            <v>IN</v>
          </cell>
          <cell r="U128">
            <v>100</v>
          </cell>
          <cell r="V128">
            <v>0</v>
          </cell>
          <cell r="W128">
            <v>0</v>
          </cell>
          <cell r="X128">
            <v>100</v>
          </cell>
          <cell r="Y128">
            <v>0</v>
          </cell>
          <cell r="Z128">
            <v>100</v>
          </cell>
        </row>
        <row r="129">
          <cell r="B129" t="str">
            <v>AD-A00M331</v>
          </cell>
          <cell r="C129" t="str">
            <v>A00M331-AD</v>
          </cell>
          <cell r="E129" t="str">
            <v>A00M331</v>
          </cell>
          <cell r="F129">
            <v>2000</v>
          </cell>
          <cell r="G129" t="str">
            <v>p</v>
          </cell>
          <cell r="H129" t="str">
            <v>AD</v>
          </cell>
          <cell r="U129">
            <v>100</v>
          </cell>
          <cell r="V129">
            <v>0</v>
          </cell>
          <cell r="W129">
            <v>0</v>
          </cell>
          <cell r="X129">
            <v>100</v>
          </cell>
          <cell r="Y129">
            <v>0</v>
          </cell>
          <cell r="Z129">
            <v>100</v>
          </cell>
        </row>
        <row r="130">
          <cell r="B130" t="str">
            <v>CO-A00M331</v>
          </cell>
          <cell r="C130" t="str">
            <v>A00M331-CO</v>
          </cell>
          <cell r="E130" t="str">
            <v>A00M331</v>
          </cell>
          <cell r="F130">
            <v>2000</v>
          </cell>
          <cell r="G130" t="str">
            <v>p</v>
          </cell>
          <cell r="H130" t="str">
            <v>CO</v>
          </cell>
          <cell r="U130">
            <v>100</v>
          </cell>
          <cell r="V130">
            <v>0</v>
          </cell>
          <cell r="W130">
            <v>0</v>
          </cell>
          <cell r="X130">
            <v>100</v>
          </cell>
          <cell r="Y130">
            <v>0</v>
          </cell>
          <cell r="Z130">
            <v>100</v>
          </cell>
        </row>
        <row r="131">
          <cell r="B131" t="str">
            <v>IN-A00M331</v>
          </cell>
          <cell r="C131" t="str">
            <v>A00M331-IN</v>
          </cell>
          <cell r="E131" t="str">
            <v>A00M331</v>
          </cell>
          <cell r="F131">
            <v>2000</v>
          </cell>
          <cell r="G131" t="str">
            <v>p</v>
          </cell>
          <cell r="H131" t="str">
            <v>IN</v>
          </cell>
          <cell r="U131">
            <v>100</v>
          </cell>
          <cell r="V131">
            <v>0</v>
          </cell>
          <cell r="W131">
            <v>0</v>
          </cell>
          <cell r="X131">
            <v>100</v>
          </cell>
          <cell r="Y131">
            <v>0</v>
          </cell>
          <cell r="Z131">
            <v>100</v>
          </cell>
        </row>
        <row r="132">
          <cell r="B132" t="str">
            <v>AD-A01M101</v>
          </cell>
          <cell r="C132" t="str">
            <v>A01M101-AD</v>
          </cell>
          <cell r="E132" t="str">
            <v>A01M101</v>
          </cell>
          <cell r="F132">
            <v>2001</v>
          </cell>
          <cell r="G132" t="str">
            <v>p</v>
          </cell>
          <cell r="H132" t="str">
            <v>AD</v>
          </cell>
          <cell r="V132">
            <v>0</v>
          </cell>
          <cell r="W132">
            <v>100</v>
          </cell>
          <cell r="X132">
            <v>100</v>
          </cell>
          <cell r="Y132">
            <v>0</v>
          </cell>
          <cell r="Z132">
            <v>0</v>
          </cell>
        </row>
        <row r="133">
          <cell r="B133" t="str">
            <v>CO-A01M101</v>
          </cell>
          <cell r="C133" t="str">
            <v>A01M101-CO</v>
          </cell>
          <cell r="E133" t="str">
            <v>A01M101</v>
          </cell>
          <cell r="F133">
            <v>2001</v>
          </cell>
          <cell r="G133" t="str">
            <v>p</v>
          </cell>
          <cell r="H133" t="str">
            <v>CO</v>
          </cell>
          <cell r="V133">
            <v>0</v>
          </cell>
          <cell r="W133">
            <v>100</v>
          </cell>
          <cell r="X133">
            <v>100</v>
          </cell>
          <cell r="Y133">
            <v>0</v>
          </cell>
          <cell r="Z133">
            <v>0</v>
          </cell>
        </row>
        <row r="134">
          <cell r="B134" t="str">
            <v>IN-A01M101</v>
          </cell>
          <cell r="C134" t="str">
            <v>A01M101-IN</v>
          </cell>
          <cell r="E134" t="str">
            <v>A01M101</v>
          </cell>
          <cell r="F134">
            <v>2001</v>
          </cell>
          <cell r="G134" t="str">
            <v>p</v>
          </cell>
          <cell r="H134" t="str">
            <v>IN</v>
          </cell>
          <cell r="L134">
            <v>30</v>
          </cell>
          <cell r="M134">
            <v>30</v>
          </cell>
          <cell r="N134">
            <v>30</v>
          </cell>
          <cell r="O134">
            <v>5</v>
          </cell>
          <cell r="P134">
            <v>5</v>
          </cell>
          <cell r="V134">
            <v>100</v>
          </cell>
          <cell r="W134">
            <v>0</v>
          </cell>
          <cell r="X134">
            <v>100</v>
          </cell>
          <cell r="Y134">
            <v>95</v>
          </cell>
          <cell r="Z134">
            <v>95</v>
          </cell>
        </row>
        <row r="135">
          <cell r="B135" t="str">
            <v>AD-A01M103</v>
          </cell>
          <cell r="C135" t="str">
            <v>A01M103-AD</v>
          </cell>
          <cell r="E135" t="str">
            <v>A01M103</v>
          </cell>
          <cell r="F135">
            <v>2001</v>
          </cell>
          <cell r="G135" t="str">
            <v>p</v>
          </cell>
          <cell r="H135" t="str">
            <v>AD</v>
          </cell>
          <cell r="V135">
            <v>0</v>
          </cell>
          <cell r="W135">
            <v>100</v>
          </cell>
          <cell r="X135">
            <v>100</v>
          </cell>
          <cell r="Y135">
            <v>0</v>
          </cell>
          <cell r="Z135">
            <v>0</v>
          </cell>
        </row>
        <row r="136">
          <cell r="B136" t="str">
            <v>CO-A01M103</v>
          </cell>
          <cell r="C136" t="str">
            <v>A01M103-CO</v>
          </cell>
          <cell r="E136" t="str">
            <v>A01M103</v>
          </cell>
          <cell r="F136">
            <v>2001</v>
          </cell>
          <cell r="G136" t="str">
            <v>p</v>
          </cell>
          <cell r="H136" t="str">
            <v>CO</v>
          </cell>
          <cell r="V136">
            <v>0</v>
          </cell>
          <cell r="W136">
            <v>100</v>
          </cell>
          <cell r="X136">
            <v>100</v>
          </cell>
          <cell r="Y136">
            <v>0</v>
          </cell>
          <cell r="Z136">
            <v>0</v>
          </cell>
        </row>
        <row r="137">
          <cell r="B137" t="str">
            <v>IN-A01M103</v>
          </cell>
          <cell r="C137" t="str">
            <v>A01M103-IN</v>
          </cell>
          <cell r="E137" t="str">
            <v>A01M103</v>
          </cell>
          <cell r="F137">
            <v>2001</v>
          </cell>
          <cell r="G137" t="str">
            <v>p</v>
          </cell>
          <cell r="H137" t="str">
            <v>IN</v>
          </cell>
          <cell r="N137">
            <v>77</v>
          </cell>
          <cell r="O137">
            <v>20.5</v>
          </cell>
          <cell r="P137">
            <v>2.5</v>
          </cell>
          <cell r="V137">
            <v>100</v>
          </cell>
          <cell r="W137">
            <v>0</v>
          </cell>
          <cell r="X137">
            <v>100</v>
          </cell>
          <cell r="Y137">
            <v>97.5</v>
          </cell>
          <cell r="Z137">
            <v>97.5</v>
          </cell>
        </row>
        <row r="138">
          <cell r="B138" t="str">
            <v>AD-A01M104</v>
          </cell>
          <cell r="C138" t="str">
            <v>A01M104-AD</v>
          </cell>
          <cell r="E138" t="str">
            <v>A01M104</v>
          </cell>
          <cell r="F138">
            <v>2001</v>
          </cell>
          <cell r="G138" t="str">
            <v>p</v>
          </cell>
          <cell r="H138" t="str">
            <v>AD</v>
          </cell>
          <cell r="V138">
            <v>0</v>
          </cell>
          <cell r="W138">
            <v>100</v>
          </cell>
          <cell r="X138">
            <v>100</v>
          </cell>
          <cell r="Y138">
            <v>0</v>
          </cell>
          <cell r="Z138">
            <v>0</v>
          </cell>
        </row>
        <row r="139">
          <cell r="B139" t="str">
            <v>CO-A01M104</v>
          </cell>
          <cell r="C139" t="str">
            <v>A01M104-CO</v>
          </cell>
          <cell r="E139" t="str">
            <v>A01M104</v>
          </cell>
          <cell r="F139">
            <v>2001</v>
          </cell>
          <cell r="G139" t="str">
            <v>p</v>
          </cell>
          <cell r="H139" t="str">
            <v>CO</v>
          </cell>
          <cell r="V139">
            <v>0</v>
          </cell>
          <cell r="W139">
            <v>100</v>
          </cell>
          <cell r="X139">
            <v>100</v>
          </cell>
          <cell r="Y139">
            <v>0</v>
          </cell>
          <cell r="Z139">
            <v>0</v>
          </cell>
        </row>
        <row r="140">
          <cell r="B140" t="str">
            <v>IN-A01M104</v>
          </cell>
          <cell r="C140" t="str">
            <v>A01M104-IN</v>
          </cell>
          <cell r="E140" t="str">
            <v>A01M104</v>
          </cell>
          <cell r="F140">
            <v>2001</v>
          </cell>
          <cell r="G140" t="str">
            <v>p</v>
          </cell>
          <cell r="H140" t="str">
            <v>IN</v>
          </cell>
          <cell r="M140">
            <v>30</v>
          </cell>
          <cell r="N140">
            <v>27</v>
          </cell>
          <cell r="O140">
            <v>27</v>
          </cell>
          <cell r="P140">
            <v>16</v>
          </cell>
          <cell r="V140">
            <v>100</v>
          </cell>
          <cell r="W140">
            <v>0</v>
          </cell>
          <cell r="X140">
            <v>100</v>
          </cell>
          <cell r="Y140">
            <v>84</v>
          </cell>
          <cell r="Z140">
            <v>84</v>
          </cell>
        </row>
        <row r="141">
          <cell r="B141" t="str">
            <v>AD-A01M201</v>
          </cell>
          <cell r="C141" t="str">
            <v>A01M201-AD</v>
          </cell>
          <cell r="E141" t="str">
            <v>A01M201</v>
          </cell>
          <cell r="F141">
            <v>2002</v>
          </cell>
          <cell r="G141" t="str">
            <v>p</v>
          </cell>
          <cell r="H141" t="str">
            <v>AD</v>
          </cell>
          <cell r="V141">
            <v>0</v>
          </cell>
          <cell r="W141">
            <v>100</v>
          </cell>
          <cell r="X141">
            <v>100</v>
          </cell>
          <cell r="Y141">
            <v>0</v>
          </cell>
          <cell r="Z141">
            <v>0</v>
          </cell>
        </row>
        <row r="142">
          <cell r="B142" t="str">
            <v>CO-A01M201</v>
          </cell>
          <cell r="C142" t="str">
            <v>A01M201-CO</v>
          </cell>
          <cell r="E142" t="str">
            <v>A01M201</v>
          </cell>
          <cell r="F142">
            <v>2002</v>
          </cell>
          <cell r="G142" t="str">
            <v>p</v>
          </cell>
          <cell r="H142" t="str">
            <v>CO</v>
          </cell>
          <cell r="V142">
            <v>0</v>
          </cell>
          <cell r="W142">
            <v>100</v>
          </cell>
          <cell r="X142">
            <v>100</v>
          </cell>
          <cell r="Y142">
            <v>0</v>
          </cell>
          <cell r="Z142">
            <v>0</v>
          </cell>
        </row>
        <row r="143">
          <cell r="B143" t="str">
            <v>IN-A01M201</v>
          </cell>
          <cell r="C143" t="str">
            <v>A01M201-IN</v>
          </cell>
          <cell r="E143" t="str">
            <v>A01M201</v>
          </cell>
          <cell r="F143">
            <v>2002</v>
          </cell>
          <cell r="G143" t="str">
            <v>p</v>
          </cell>
          <cell r="H143" t="str">
            <v>IN</v>
          </cell>
          <cell r="P143">
            <v>5.2</v>
          </cell>
          <cell r="Q143">
            <v>11.1</v>
          </cell>
          <cell r="R143">
            <v>18.2</v>
          </cell>
          <cell r="S143">
            <v>25.7</v>
          </cell>
          <cell r="T143">
            <v>18.600000000000001</v>
          </cell>
          <cell r="V143">
            <v>78.800000000000011</v>
          </cell>
          <cell r="W143">
            <v>21.199999999999989</v>
          </cell>
          <cell r="X143">
            <v>100</v>
          </cell>
          <cell r="Y143">
            <v>0</v>
          </cell>
          <cell r="Z143">
            <v>0</v>
          </cell>
        </row>
        <row r="144">
          <cell r="B144" t="str">
            <v>AD-A01M301</v>
          </cell>
          <cell r="C144" t="str">
            <v>A01M301-AD</v>
          </cell>
          <cell r="E144" t="str">
            <v>A01M301</v>
          </cell>
          <cell r="F144">
            <v>2001</v>
          </cell>
          <cell r="G144" t="str">
            <v>p</v>
          </cell>
          <cell r="H144" t="str">
            <v>AD</v>
          </cell>
          <cell r="V144">
            <v>0</v>
          </cell>
          <cell r="W144">
            <v>100</v>
          </cell>
          <cell r="X144">
            <v>100</v>
          </cell>
          <cell r="Y144">
            <v>0</v>
          </cell>
          <cell r="Z144">
            <v>0</v>
          </cell>
        </row>
        <row r="145">
          <cell r="B145" t="str">
            <v>CO-A01M301</v>
          </cell>
          <cell r="C145" t="str">
            <v>A01M301-CO</v>
          </cell>
          <cell r="E145" t="str">
            <v>A01M301</v>
          </cell>
          <cell r="F145">
            <v>2001</v>
          </cell>
          <cell r="G145" t="str">
            <v>p</v>
          </cell>
          <cell r="H145" t="str">
            <v>CO</v>
          </cell>
          <cell r="Q145">
            <v>20</v>
          </cell>
          <cell r="R145">
            <v>19</v>
          </cell>
          <cell r="S145">
            <v>45</v>
          </cell>
          <cell r="T145">
            <v>16</v>
          </cell>
          <cell r="V145">
            <v>100</v>
          </cell>
          <cell r="W145">
            <v>0</v>
          </cell>
          <cell r="X145">
            <v>100</v>
          </cell>
          <cell r="Y145">
            <v>0</v>
          </cell>
          <cell r="Z145">
            <v>0</v>
          </cell>
        </row>
        <row r="146">
          <cell r="B146" t="str">
            <v>IN-A01M301</v>
          </cell>
          <cell r="C146" t="str">
            <v>A01M301-IN</v>
          </cell>
          <cell r="E146" t="str">
            <v>A01M301</v>
          </cell>
          <cell r="F146">
            <v>2001</v>
          </cell>
          <cell r="G146" t="str">
            <v>p</v>
          </cell>
          <cell r="H146" t="str">
            <v>IN</v>
          </cell>
          <cell r="M146">
            <v>80</v>
          </cell>
          <cell r="N146">
            <v>20</v>
          </cell>
          <cell r="V146">
            <v>100</v>
          </cell>
          <cell r="W146">
            <v>0</v>
          </cell>
          <cell r="X146">
            <v>100</v>
          </cell>
          <cell r="Y146">
            <v>100</v>
          </cell>
          <cell r="Z146">
            <v>100</v>
          </cell>
        </row>
        <row r="147">
          <cell r="B147" t="str">
            <v>AD-A01M303</v>
          </cell>
          <cell r="C147" t="str">
            <v>A01M303-AD</v>
          </cell>
          <cell r="E147" t="str">
            <v>A01M303</v>
          </cell>
          <cell r="F147">
            <v>2002</v>
          </cell>
          <cell r="G147" t="str">
            <v>p</v>
          </cell>
          <cell r="H147" t="str">
            <v>AD</v>
          </cell>
          <cell r="P147">
            <v>25</v>
          </cell>
          <cell r="T147">
            <v>45</v>
          </cell>
          <cell r="V147">
            <v>70</v>
          </cell>
          <cell r="W147">
            <v>30</v>
          </cell>
          <cell r="X147">
            <v>100</v>
          </cell>
          <cell r="Y147">
            <v>0</v>
          </cell>
          <cell r="Z147">
            <v>0</v>
          </cell>
        </row>
        <row r="148">
          <cell r="B148" t="str">
            <v>CO-A01M303</v>
          </cell>
          <cell r="C148" t="str">
            <v>A01M303-CO</v>
          </cell>
          <cell r="E148" t="str">
            <v>A01M303</v>
          </cell>
          <cell r="F148">
            <v>2002</v>
          </cell>
          <cell r="G148" t="str">
            <v>p</v>
          </cell>
          <cell r="H148" t="str">
            <v>CO</v>
          </cell>
          <cell r="V148">
            <v>0</v>
          </cell>
          <cell r="W148">
            <v>100</v>
          </cell>
          <cell r="X148">
            <v>100</v>
          </cell>
          <cell r="Y148">
            <v>0</v>
          </cell>
          <cell r="Z148">
            <v>0</v>
          </cell>
        </row>
        <row r="149">
          <cell r="B149" t="str">
            <v>IN-A01M303</v>
          </cell>
          <cell r="C149" t="str">
            <v>A01M303-IN</v>
          </cell>
          <cell r="E149" t="str">
            <v>A01M303</v>
          </cell>
          <cell r="F149">
            <v>2002</v>
          </cell>
          <cell r="G149" t="str">
            <v>p</v>
          </cell>
          <cell r="H149" t="str">
            <v>IN</v>
          </cell>
          <cell r="P149">
            <v>13</v>
          </cell>
          <cell r="Q149">
            <v>12</v>
          </cell>
          <cell r="R149">
            <v>12</v>
          </cell>
          <cell r="S149">
            <v>12</v>
          </cell>
          <cell r="T149">
            <v>12</v>
          </cell>
          <cell r="V149">
            <v>61</v>
          </cell>
          <cell r="W149">
            <v>39</v>
          </cell>
          <cell r="X149">
            <v>100</v>
          </cell>
          <cell r="Y149">
            <v>0</v>
          </cell>
          <cell r="Z149">
            <v>0</v>
          </cell>
        </row>
        <row r="150">
          <cell r="B150" t="str">
            <v>AD-A01M304</v>
          </cell>
          <cell r="C150" t="str">
            <v>A01M304-AD</v>
          </cell>
          <cell r="E150" t="str">
            <v>A01M304</v>
          </cell>
          <cell r="F150">
            <v>2001</v>
          </cell>
          <cell r="G150" t="str">
            <v>p</v>
          </cell>
          <cell r="H150" t="str">
            <v>AD</v>
          </cell>
          <cell r="P150">
            <v>5</v>
          </cell>
          <cell r="Q150">
            <v>10</v>
          </cell>
          <cell r="R150">
            <v>85</v>
          </cell>
          <cell r="V150">
            <v>100</v>
          </cell>
          <cell r="W150">
            <v>0</v>
          </cell>
          <cell r="X150">
            <v>100</v>
          </cell>
          <cell r="Y150">
            <v>0</v>
          </cell>
          <cell r="Z150">
            <v>0</v>
          </cell>
        </row>
        <row r="151">
          <cell r="B151" t="str">
            <v>CO-A01M304</v>
          </cell>
          <cell r="C151" t="str">
            <v>A01M304-CO</v>
          </cell>
          <cell r="E151" t="str">
            <v>A01M304</v>
          </cell>
          <cell r="F151">
            <v>2001</v>
          </cell>
          <cell r="G151" t="str">
            <v>p</v>
          </cell>
          <cell r="H151" t="str">
            <v>CO</v>
          </cell>
          <cell r="S151">
            <v>50</v>
          </cell>
          <cell r="T151">
            <v>50</v>
          </cell>
          <cell r="V151">
            <v>100</v>
          </cell>
          <cell r="W151">
            <v>0</v>
          </cell>
          <cell r="X151">
            <v>100</v>
          </cell>
          <cell r="Y151">
            <v>0</v>
          </cell>
          <cell r="Z151">
            <v>0</v>
          </cell>
        </row>
        <row r="152">
          <cell r="B152" t="str">
            <v>IN-A01M304</v>
          </cell>
          <cell r="C152" t="str">
            <v>A01M304-IN</v>
          </cell>
          <cell r="E152" t="str">
            <v>A01M304</v>
          </cell>
          <cell r="F152">
            <v>2001</v>
          </cell>
          <cell r="G152" t="str">
            <v>p</v>
          </cell>
          <cell r="H152" t="str">
            <v>IN</v>
          </cell>
          <cell r="V152">
            <v>0</v>
          </cell>
          <cell r="W152">
            <v>100</v>
          </cell>
          <cell r="X152">
            <v>100</v>
          </cell>
          <cell r="Y152">
            <v>0</v>
          </cell>
          <cell r="Z152">
            <v>0</v>
          </cell>
        </row>
        <row r="153">
          <cell r="B153" t="str">
            <v>AD-A01M305</v>
          </cell>
          <cell r="C153" t="str">
            <v>A01M305-AD</v>
          </cell>
          <cell r="E153" t="str">
            <v>A01M305</v>
          </cell>
          <cell r="F153">
            <v>2001</v>
          </cell>
          <cell r="G153" t="str">
            <v>p</v>
          </cell>
          <cell r="H153" t="str">
            <v>AD</v>
          </cell>
          <cell r="P153">
            <v>5</v>
          </cell>
          <cell r="Q153">
            <v>10</v>
          </cell>
          <cell r="R153">
            <v>85</v>
          </cell>
          <cell r="V153">
            <v>100</v>
          </cell>
          <cell r="W153">
            <v>0</v>
          </cell>
          <cell r="X153">
            <v>100</v>
          </cell>
          <cell r="Y153">
            <v>0</v>
          </cell>
          <cell r="Z153">
            <v>0</v>
          </cell>
        </row>
        <row r="154">
          <cell r="B154" t="str">
            <v>CO-A01M305</v>
          </cell>
          <cell r="C154" t="str">
            <v>A01M305-CO</v>
          </cell>
          <cell r="E154" t="str">
            <v>A01M305</v>
          </cell>
          <cell r="F154">
            <v>2001</v>
          </cell>
          <cell r="G154" t="str">
            <v>p</v>
          </cell>
          <cell r="H154" t="str">
            <v>CO</v>
          </cell>
          <cell r="S154">
            <v>50</v>
          </cell>
          <cell r="T154">
            <v>50</v>
          </cell>
          <cell r="V154">
            <v>100</v>
          </cell>
          <cell r="W154">
            <v>0</v>
          </cell>
          <cell r="X154">
            <v>100</v>
          </cell>
          <cell r="Y154">
            <v>0</v>
          </cell>
          <cell r="Z154">
            <v>0</v>
          </cell>
        </row>
        <row r="155">
          <cell r="B155" t="str">
            <v>IN-A01M305</v>
          </cell>
          <cell r="C155" t="str">
            <v>A01M305-IN</v>
          </cell>
          <cell r="E155" t="str">
            <v>A01M305</v>
          </cell>
          <cell r="F155">
            <v>2001</v>
          </cell>
          <cell r="G155" t="str">
            <v>p</v>
          </cell>
          <cell r="H155" t="str">
            <v>IN</v>
          </cell>
          <cell r="V155">
            <v>0</v>
          </cell>
          <cell r="W155">
            <v>100</v>
          </cell>
          <cell r="X155">
            <v>100</v>
          </cell>
          <cell r="Y155">
            <v>0</v>
          </cell>
          <cell r="Z155">
            <v>0</v>
          </cell>
        </row>
        <row r="156">
          <cell r="B156" t="str">
            <v>AD-A01M307</v>
          </cell>
          <cell r="C156" t="str">
            <v>A01M307-AD</v>
          </cell>
          <cell r="E156" t="str">
            <v>A01M307</v>
          </cell>
          <cell r="F156">
            <v>2002</v>
          </cell>
          <cell r="G156" t="str">
            <v>p</v>
          </cell>
          <cell r="H156" t="str">
            <v>AD</v>
          </cell>
          <cell r="Q156">
            <v>5</v>
          </cell>
          <cell r="R156">
            <v>10</v>
          </cell>
          <cell r="T156">
            <v>85</v>
          </cell>
          <cell r="V156">
            <v>100</v>
          </cell>
          <cell r="W156">
            <v>0</v>
          </cell>
          <cell r="X156">
            <v>100</v>
          </cell>
          <cell r="Y156">
            <v>0</v>
          </cell>
          <cell r="Z156">
            <v>0</v>
          </cell>
        </row>
        <row r="157">
          <cell r="B157" t="str">
            <v>CO-A01M307</v>
          </cell>
          <cell r="C157" t="str">
            <v>A01M307-CO</v>
          </cell>
          <cell r="E157" t="str">
            <v>A01M307</v>
          </cell>
          <cell r="F157">
            <v>2002</v>
          </cell>
          <cell r="G157" t="str">
            <v>p</v>
          </cell>
          <cell r="H157" t="str">
            <v>CO</v>
          </cell>
          <cell r="V157">
            <v>0</v>
          </cell>
          <cell r="W157">
            <v>100</v>
          </cell>
          <cell r="X157">
            <v>100</v>
          </cell>
          <cell r="Y157">
            <v>0</v>
          </cell>
          <cell r="Z157">
            <v>0</v>
          </cell>
        </row>
        <row r="158">
          <cell r="B158" t="str">
            <v>IN-A01M307</v>
          </cell>
          <cell r="C158" t="str">
            <v>A01M307-IN</v>
          </cell>
          <cell r="E158" t="str">
            <v>A01M307</v>
          </cell>
          <cell r="F158">
            <v>2002</v>
          </cell>
          <cell r="G158" t="str">
            <v>p</v>
          </cell>
          <cell r="H158" t="str">
            <v>IN</v>
          </cell>
          <cell r="Q158">
            <v>70</v>
          </cell>
          <cell r="R158">
            <v>30</v>
          </cell>
          <cell r="V158">
            <v>100</v>
          </cell>
          <cell r="W158">
            <v>0</v>
          </cell>
          <cell r="X158">
            <v>100</v>
          </cell>
          <cell r="Y158">
            <v>0</v>
          </cell>
          <cell r="Z158">
            <v>0</v>
          </cell>
        </row>
        <row r="159">
          <cell r="B159" t="str">
            <v>AD-A01M308</v>
          </cell>
          <cell r="C159" t="str">
            <v>A01M308-AD</v>
          </cell>
          <cell r="E159" t="str">
            <v>A01M308</v>
          </cell>
          <cell r="F159">
            <v>2001</v>
          </cell>
          <cell r="G159" t="str">
            <v>p</v>
          </cell>
          <cell r="H159" t="str">
            <v>AD</v>
          </cell>
          <cell r="L159">
            <v>5</v>
          </cell>
          <cell r="M159">
            <v>20</v>
          </cell>
          <cell r="O159">
            <v>55</v>
          </cell>
          <cell r="P159">
            <v>20</v>
          </cell>
          <cell r="V159">
            <v>100</v>
          </cell>
          <cell r="W159">
            <v>0</v>
          </cell>
          <cell r="X159">
            <v>100</v>
          </cell>
          <cell r="Y159">
            <v>80</v>
          </cell>
          <cell r="Z159">
            <v>80</v>
          </cell>
        </row>
        <row r="160">
          <cell r="B160" t="str">
            <v>CO-A01M308</v>
          </cell>
          <cell r="C160" t="str">
            <v>A01M308-CO</v>
          </cell>
          <cell r="E160" t="str">
            <v>A01M308</v>
          </cell>
          <cell r="F160">
            <v>2001</v>
          </cell>
          <cell r="G160" t="str">
            <v>p</v>
          </cell>
          <cell r="H160" t="str">
            <v>CO</v>
          </cell>
          <cell r="P160">
            <v>25</v>
          </cell>
          <cell r="Q160">
            <v>67.5</v>
          </cell>
          <cell r="R160">
            <v>7.5</v>
          </cell>
          <cell r="V160">
            <v>100</v>
          </cell>
          <cell r="W160">
            <v>0</v>
          </cell>
          <cell r="X160">
            <v>100</v>
          </cell>
          <cell r="Y160">
            <v>0</v>
          </cell>
          <cell r="Z160">
            <v>0</v>
          </cell>
        </row>
        <row r="161">
          <cell r="B161" t="str">
            <v>IN-A01M308</v>
          </cell>
          <cell r="C161" t="str">
            <v>A01M308-IN</v>
          </cell>
          <cell r="E161" t="str">
            <v>A01M308</v>
          </cell>
          <cell r="F161">
            <v>2001</v>
          </cell>
          <cell r="G161" t="str">
            <v>p</v>
          </cell>
          <cell r="H161" t="str">
            <v>IN</v>
          </cell>
          <cell r="M161">
            <v>50</v>
          </cell>
          <cell r="N161">
            <v>50</v>
          </cell>
          <cell r="V161">
            <v>100</v>
          </cell>
          <cell r="W161">
            <v>0</v>
          </cell>
          <cell r="X161">
            <v>100</v>
          </cell>
          <cell r="Y161">
            <v>100</v>
          </cell>
          <cell r="Z161">
            <v>100</v>
          </cell>
        </row>
        <row r="162">
          <cell r="B162" t="str">
            <v>AD-A01M310</v>
          </cell>
          <cell r="C162" t="str">
            <v>A01M310-AD</v>
          </cell>
          <cell r="E162" t="str">
            <v>A01M310</v>
          </cell>
          <cell r="F162">
            <v>2001</v>
          </cell>
          <cell r="G162" t="str">
            <v>p</v>
          </cell>
          <cell r="H162" t="str">
            <v>AD</v>
          </cell>
          <cell r="V162">
            <v>0</v>
          </cell>
          <cell r="W162">
            <v>100</v>
          </cell>
          <cell r="X162">
            <v>100</v>
          </cell>
          <cell r="Y162">
            <v>0</v>
          </cell>
          <cell r="Z162">
            <v>0</v>
          </cell>
        </row>
        <row r="163">
          <cell r="B163" t="str">
            <v>CO-A01M310</v>
          </cell>
          <cell r="C163" t="str">
            <v>A01M310-CO</v>
          </cell>
          <cell r="E163" t="str">
            <v>A01M310</v>
          </cell>
          <cell r="F163">
            <v>2001</v>
          </cell>
          <cell r="G163" t="str">
            <v>p</v>
          </cell>
          <cell r="H163" t="str">
            <v>CO</v>
          </cell>
          <cell r="M163">
            <v>90</v>
          </cell>
          <cell r="N163">
            <v>10</v>
          </cell>
          <cell r="V163">
            <v>100</v>
          </cell>
          <cell r="W163">
            <v>0</v>
          </cell>
          <cell r="X163">
            <v>100</v>
          </cell>
          <cell r="Y163">
            <v>100</v>
          </cell>
          <cell r="Z163">
            <v>100</v>
          </cell>
        </row>
        <row r="164">
          <cell r="B164" t="str">
            <v>IN-A01M310</v>
          </cell>
          <cell r="C164" t="str">
            <v>A01M310-IN</v>
          </cell>
          <cell r="E164" t="str">
            <v>A01M310</v>
          </cell>
          <cell r="F164">
            <v>2001</v>
          </cell>
          <cell r="G164" t="str">
            <v>p</v>
          </cell>
          <cell r="H164" t="str">
            <v>IN</v>
          </cell>
          <cell r="V164">
            <v>0</v>
          </cell>
          <cell r="W164">
            <v>100</v>
          </cell>
          <cell r="X164">
            <v>100</v>
          </cell>
          <cell r="Y164">
            <v>0</v>
          </cell>
          <cell r="Z164">
            <v>0</v>
          </cell>
        </row>
        <row r="165">
          <cell r="B165" t="str">
            <v>IN-A01M312</v>
          </cell>
          <cell r="C165" t="str">
            <v>A01M312-IN</v>
          </cell>
          <cell r="E165" t="str">
            <v>A01M312</v>
          </cell>
          <cell r="F165">
            <v>2001</v>
          </cell>
          <cell r="G165" t="str">
            <v>p</v>
          </cell>
          <cell r="H165" t="str">
            <v>IN</v>
          </cell>
          <cell r="N165">
            <v>60</v>
          </cell>
          <cell r="O165">
            <v>40</v>
          </cell>
          <cell r="V165">
            <v>100</v>
          </cell>
          <cell r="W165">
            <v>0</v>
          </cell>
          <cell r="X165">
            <v>100</v>
          </cell>
          <cell r="Y165">
            <v>100</v>
          </cell>
          <cell r="Z165">
            <v>100</v>
          </cell>
        </row>
        <row r="166">
          <cell r="B166" t="str">
            <v>AD-A01M312</v>
          </cell>
          <cell r="C166" t="str">
            <v>A01M312-AD</v>
          </cell>
          <cell r="E166" t="str">
            <v>A01M312</v>
          </cell>
          <cell r="F166">
            <v>2001</v>
          </cell>
          <cell r="G166" t="str">
            <v>p</v>
          </cell>
          <cell r="H166" t="str">
            <v>AD</v>
          </cell>
          <cell r="O166">
            <v>3.9</v>
          </cell>
          <cell r="P166">
            <v>7.7</v>
          </cell>
          <cell r="Q166">
            <v>88.5</v>
          </cell>
          <cell r="V166">
            <v>100.1</v>
          </cell>
          <cell r="W166">
            <v>-9.9999999999994316E-2</v>
          </cell>
          <cell r="X166">
            <v>100</v>
          </cell>
          <cell r="Y166">
            <v>3.9</v>
          </cell>
          <cell r="Z166">
            <v>3.9</v>
          </cell>
        </row>
        <row r="167">
          <cell r="B167" t="str">
            <v>CO-A01M312</v>
          </cell>
          <cell r="C167" t="str">
            <v>A01M312-CO</v>
          </cell>
          <cell r="E167" t="str">
            <v>A01M312</v>
          </cell>
          <cell r="F167">
            <v>2001</v>
          </cell>
          <cell r="G167" t="str">
            <v>p</v>
          </cell>
          <cell r="H167" t="str">
            <v>CO</v>
          </cell>
          <cell r="P167">
            <v>43.7</v>
          </cell>
          <cell r="Q167">
            <v>56.3</v>
          </cell>
          <cell r="V167">
            <v>100</v>
          </cell>
          <cell r="W167">
            <v>0</v>
          </cell>
          <cell r="X167">
            <v>100</v>
          </cell>
          <cell r="Y167">
            <v>0</v>
          </cell>
          <cell r="Z167">
            <v>0</v>
          </cell>
        </row>
        <row r="168">
          <cell r="B168" t="str">
            <v>IN-A01M317</v>
          </cell>
          <cell r="C168" t="str">
            <v>A01M317-IN</v>
          </cell>
          <cell r="E168" t="str">
            <v>A01M317</v>
          </cell>
          <cell r="F168">
            <v>2001</v>
          </cell>
          <cell r="G168" t="str">
            <v>p</v>
          </cell>
          <cell r="H168" t="str">
            <v>IN</v>
          </cell>
          <cell r="O168">
            <v>40</v>
          </cell>
          <cell r="P168">
            <v>60</v>
          </cell>
          <cell r="V168">
            <v>100</v>
          </cell>
          <cell r="W168">
            <v>0</v>
          </cell>
          <cell r="X168">
            <v>100</v>
          </cell>
          <cell r="Y168">
            <v>40</v>
          </cell>
          <cell r="Z168">
            <v>40</v>
          </cell>
        </row>
        <row r="169">
          <cell r="B169" t="str">
            <v>AD-A01M317</v>
          </cell>
          <cell r="C169" t="str">
            <v>A01M317-AD</v>
          </cell>
          <cell r="E169" t="str">
            <v>A01M317</v>
          </cell>
          <cell r="F169">
            <v>2001</v>
          </cell>
          <cell r="G169" t="str">
            <v>p</v>
          </cell>
          <cell r="H169" t="str">
            <v>AD</v>
          </cell>
          <cell r="P169">
            <v>15</v>
          </cell>
          <cell r="Q169">
            <v>57.5</v>
          </cell>
          <cell r="R169">
            <v>27.5</v>
          </cell>
          <cell r="V169">
            <v>100</v>
          </cell>
          <cell r="W169">
            <v>0</v>
          </cell>
          <cell r="X169">
            <v>100</v>
          </cell>
          <cell r="Y169">
            <v>0</v>
          </cell>
          <cell r="Z169">
            <v>0</v>
          </cell>
        </row>
        <row r="170">
          <cell r="B170" t="str">
            <v>CO-A01M317</v>
          </cell>
          <cell r="C170" t="str">
            <v>A01M317-CO</v>
          </cell>
          <cell r="E170" t="str">
            <v>A01M317</v>
          </cell>
          <cell r="F170">
            <v>2001</v>
          </cell>
          <cell r="G170" t="str">
            <v>p</v>
          </cell>
          <cell r="H170" t="str">
            <v>CO</v>
          </cell>
          <cell r="Q170">
            <v>11.7</v>
          </cell>
          <cell r="R170">
            <v>68</v>
          </cell>
          <cell r="S170">
            <v>20.3</v>
          </cell>
          <cell r="V170">
            <v>100</v>
          </cell>
          <cell r="W170">
            <v>0</v>
          </cell>
          <cell r="X170">
            <v>100</v>
          </cell>
          <cell r="Y170">
            <v>0</v>
          </cell>
          <cell r="Z170">
            <v>0</v>
          </cell>
        </row>
        <row r="171">
          <cell r="B171" t="str">
            <v>AD-A01M321</v>
          </cell>
          <cell r="C171" t="str">
            <v>A01M321-AD</v>
          </cell>
          <cell r="E171" t="str">
            <v>A01M321</v>
          </cell>
          <cell r="F171">
            <v>2001</v>
          </cell>
          <cell r="G171" t="str">
            <v>p</v>
          </cell>
          <cell r="H171" t="str">
            <v>AD</v>
          </cell>
          <cell r="M171">
            <v>23.68</v>
          </cell>
          <cell r="N171">
            <v>12.72</v>
          </cell>
          <cell r="O171">
            <v>12.72</v>
          </cell>
          <cell r="P171">
            <v>12.72</v>
          </cell>
          <cell r="Q171">
            <v>12.72</v>
          </cell>
          <cell r="R171">
            <v>12.72</v>
          </cell>
          <cell r="S171">
            <v>12.72</v>
          </cell>
          <cell r="V171">
            <v>100</v>
          </cell>
          <cell r="W171">
            <v>0</v>
          </cell>
          <cell r="X171">
            <v>100</v>
          </cell>
          <cell r="Y171">
            <v>49.12</v>
          </cell>
          <cell r="Z171">
            <v>49.12</v>
          </cell>
        </row>
        <row r="172">
          <cell r="B172" t="str">
            <v>CO-A01M321</v>
          </cell>
          <cell r="C172" t="str">
            <v>A01M321-CO</v>
          </cell>
          <cell r="E172" t="str">
            <v>A01M321</v>
          </cell>
          <cell r="F172">
            <v>2001</v>
          </cell>
          <cell r="G172" t="str">
            <v>p</v>
          </cell>
          <cell r="H172" t="str">
            <v>CO</v>
          </cell>
          <cell r="N172">
            <v>13.84</v>
          </cell>
          <cell r="O172">
            <v>20</v>
          </cell>
          <cell r="P172">
            <v>20</v>
          </cell>
          <cell r="Q172">
            <v>20</v>
          </cell>
          <cell r="R172">
            <v>13.84</v>
          </cell>
          <cell r="S172">
            <v>6.16</v>
          </cell>
          <cell r="T172">
            <v>6.16</v>
          </cell>
          <cell r="V172">
            <v>100</v>
          </cell>
          <cell r="W172">
            <v>0</v>
          </cell>
          <cell r="X172">
            <v>100</v>
          </cell>
          <cell r="Y172">
            <v>33.840000000000003</v>
          </cell>
          <cell r="Z172">
            <v>33.840000000000003</v>
          </cell>
        </row>
        <row r="173">
          <cell r="B173" t="str">
            <v>IN-A01M321</v>
          </cell>
          <cell r="C173" t="str">
            <v>A01M321-IN</v>
          </cell>
          <cell r="E173" t="str">
            <v>A01M321</v>
          </cell>
          <cell r="F173">
            <v>2001</v>
          </cell>
          <cell r="G173" t="str">
            <v>p</v>
          </cell>
          <cell r="H173" t="str">
            <v>IN</v>
          </cell>
          <cell r="V173">
            <v>0</v>
          </cell>
          <cell r="W173">
            <v>100</v>
          </cell>
          <cell r="X173">
            <v>100</v>
          </cell>
          <cell r="Y173">
            <v>0</v>
          </cell>
          <cell r="Z173">
            <v>0</v>
          </cell>
        </row>
        <row r="174">
          <cell r="B174" t="str">
            <v>AD-A01M322</v>
          </cell>
          <cell r="C174" t="str">
            <v>A01M322-AD</v>
          </cell>
          <cell r="E174" t="str">
            <v>A01M322</v>
          </cell>
          <cell r="F174">
            <v>2001</v>
          </cell>
          <cell r="G174" t="str">
            <v>p</v>
          </cell>
          <cell r="H174" t="str">
            <v>AD</v>
          </cell>
          <cell r="M174">
            <v>15</v>
          </cell>
          <cell r="N174">
            <v>85</v>
          </cell>
          <cell r="V174">
            <v>100</v>
          </cell>
          <cell r="W174">
            <v>0</v>
          </cell>
          <cell r="X174">
            <v>100</v>
          </cell>
          <cell r="Y174">
            <v>100</v>
          </cell>
          <cell r="Z174">
            <v>100</v>
          </cell>
        </row>
        <row r="175">
          <cell r="B175" t="str">
            <v>CO-A01M322</v>
          </cell>
          <cell r="C175" t="str">
            <v>A01M322-CO</v>
          </cell>
          <cell r="E175" t="str">
            <v>A01M322</v>
          </cell>
          <cell r="F175">
            <v>2001</v>
          </cell>
          <cell r="G175" t="str">
            <v>p</v>
          </cell>
          <cell r="H175" t="str">
            <v>CO</v>
          </cell>
          <cell r="M175">
            <v>28.9</v>
          </cell>
          <cell r="N175">
            <v>63.7</v>
          </cell>
          <cell r="O175">
            <v>2.5</v>
          </cell>
          <cell r="P175">
            <v>2.5</v>
          </cell>
          <cell r="Q175">
            <v>1.3</v>
          </cell>
          <cell r="R175">
            <v>1.1000000000000001</v>
          </cell>
          <cell r="V175">
            <v>99.999999999999986</v>
          </cell>
          <cell r="W175">
            <v>0</v>
          </cell>
          <cell r="X175">
            <v>99.999999999999986</v>
          </cell>
          <cell r="Y175">
            <v>95.1</v>
          </cell>
          <cell r="Z175">
            <v>95.1</v>
          </cell>
        </row>
        <row r="176">
          <cell r="B176" t="str">
            <v>IN-A01M322</v>
          </cell>
          <cell r="C176" t="str">
            <v>A01M322-IN</v>
          </cell>
          <cell r="E176" t="str">
            <v>A01M322</v>
          </cell>
          <cell r="F176">
            <v>2001</v>
          </cell>
          <cell r="G176" t="str">
            <v>p</v>
          </cell>
          <cell r="H176" t="str">
            <v>IN</v>
          </cell>
          <cell r="M176">
            <v>50</v>
          </cell>
          <cell r="N176">
            <v>50</v>
          </cell>
          <cell r="V176">
            <v>100</v>
          </cell>
          <cell r="W176">
            <v>0</v>
          </cell>
          <cell r="X176">
            <v>100</v>
          </cell>
          <cell r="Y176">
            <v>100</v>
          </cell>
          <cell r="Z176">
            <v>100</v>
          </cell>
        </row>
        <row r="177">
          <cell r="B177" t="str">
            <v>AD-A01M323</v>
          </cell>
          <cell r="C177" t="str">
            <v>A01M323-AD</v>
          </cell>
          <cell r="E177" t="str">
            <v>A01M323</v>
          </cell>
          <cell r="F177">
            <v>2001</v>
          </cell>
          <cell r="G177" t="str">
            <v>p</v>
          </cell>
          <cell r="H177" t="str">
            <v>AD</v>
          </cell>
          <cell r="V177">
            <v>0</v>
          </cell>
          <cell r="W177">
            <v>100</v>
          </cell>
          <cell r="X177">
            <v>100</v>
          </cell>
          <cell r="Y177">
            <v>0</v>
          </cell>
          <cell r="Z177">
            <v>0</v>
          </cell>
        </row>
        <row r="178">
          <cell r="B178" t="str">
            <v>CO-A01M323</v>
          </cell>
          <cell r="C178" t="str">
            <v>A01M323-CO</v>
          </cell>
          <cell r="E178" t="str">
            <v>A01M323</v>
          </cell>
          <cell r="F178">
            <v>2001</v>
          </cell>
          <cell r="G178" t="str">
            <v>p</v>
          </cell>
          <cell r="H178" t="str">
            <v>CO</v>
          </cell>
          <cell r="M178">
            <v>62</v>
          </cell>
          <cell r="N178">
            <v>8</v>
          </cell>
          <cell r="R178">
            <v>15</v>
          </cell>
          <cell r="S178">
            <v>15</v>
          </cell>
          <cell r="V178">
            <v>100</v>
          </cell>
          <cell r="W178">
            <v>0</v>
          </cell>
          <cell r="X178">
            <v>100</v>
          </cell>
          <cell r="Y178">
            <v>70</v>
          </cell>
          <cell r="Z178">
            <v>70</v>
          </cell>
        </row>
        <row r="179">
          <cell r="B179" t="str">
            <v>IN-A01M323</v>
          </cell>
          <cell r="C179" t="str">
            <v>A01M323-IN</v>
          </cell>
          <cell r="E179" t="str">
            <v>A01M323</v>
          </cell>
          <cell r="F179">
            <v>2001</v>
          </cell>
          <cell r="G179" t="str">
            <v>p</v>
          </cell>
          <cell r="H179" t="str">
            <v>IN</v>
          </cell>
          <cell r="V179">
            <v>0</v>
          </cell>
          <cell r="W179">
            <v>100</v>
          </cell>
          <cell r="X179">
            <v>100</v>
          </cell>
          <cell r="Y179">
            <v>0</v>
          </cell>
          <cell r="Z179">
            <v>0</v>
          </cell>
        </row>
        <row r="180">
          <cell r="B180" t="str">
            <v>AD-A01MDIVI</v>
          </cell>
          <cell r="C180" t="str">
            <v>A01MDIVI-AD</v>
          </cell>
          <cell r="E180" t="str">
            <v>A01MDIVI</v>
          </cell>
          <cell r="F180">
            <v>2001</v>
          </cell>
          <cell r="G180" t="str">
            <v>p</v>
          </cell>
          <cell r="H180" t="str">
            <v>AD</v>
          </cell>
          <cell r="V180">
            <v>0</v>
          </cell>
          <cell r="W180">
            <v>100</v>
          </cell>
          <cell r="X180">
            <v>100</v>
          </cell>
          <cell r="Y180">
            <v>0</v>
          </cell>
          <cell r="Z180">
            <v>0</v>
          </cell>
        </row>
        <row r="181">
          <cell r="B181" t="str">
            <v>CO-A01MDIVI</v>
          </cell>
          <cell r="C181" t="str">
            <v>A01MDIVI-CO</v>
          </cell>
          <cell r="E181" t="str">
            <v>A01MDIVI</v>
          </cell>
          <cell r="F181">
            <v>2001</v>
          </cell>
          <cell r="G181" t="str">
            <v>p</v>
          </cell>
          <cell r="H181" t="str">
            <v>CO</v>
          </cell>
          <cell r="Q181">
            <v>20</v>
          </cell>
          <cell r="R181">
            <v>25</v>
          </cell>
          <cell r="S181">
            <v>25</v>
          </cell>
          <cell r="T181">
            <v>30</v>
          </cell>
          <cell r="V181">
            <v>100</v>
          </cell>
          <cell r="W181">
            <v>0</v>
          </cell>
          <cell r="X181">
            <v>100</v>
          </cell>
          <cell r="Y181">
            <v>0</v>
          </cell>
          <cell r="Z181">
            <v>0</v>
          </cell>
        </row>
        <row r="182">
          <cell r="B182" t="str">
            <v>IN-A01MDIVI</v>
          </cell>
          <cell r="C182" t="str">
            <v>A01MDIVI-IN</v>
          </cell>
          <cell r="E182" t="str">
            <v>A01MDIVI</v>
          </cell>
          <cell r="F182">
            <v>2001</v>
          </cell>
          <cell r="G182" t="str">
            <v>p</v>
          </cell>
          <cell r="H182" t="str">
            <v>IN</v>
          </cell>
          <cell r="V182">
            <v>0</v>
          </cell>
          <cell r="W182">
            <v>100</v>
          </cell>
          <cell r="X182">
            <v>100</v>
          </cell>
          <cell r="Y182">
            <v>0</v>
          </cell>
          <cell r="Z182">
            <v>0</v>
          </cell>
        </row>
        <row r="183">
          <cell r="B183" t="str">
            <v>AD-A01MEXT</v>
          </cell>
          <cell r="C183" t="str">
            <v>A01MEXT-AD</v>
          </cell>
          <cell r="E183" t="str">
            <v>A01MEXT</v>
          </cell>
          <cell r="F183">
            <v>2001</v>
          </cell>
          <cell r="G183" t="str">
            <v>p</v>
          </cell>
          <cell r="H183" t="str">
            <v>AD</v>
          </cell>
          <cell r="V183">
            <v>0</v>
          </cell>
          <cell r="W183">
            <v>100</v>
          </cell>
          <cell r="X183">
            <v>100</v>
          </cell>
          <cell r="Y183">
            <v>0</v>
          </cell>
          <cell r="Z183">
            <v>0</v>
          </cell>
        </row>
        <row r="184">
          <cell r="B184" t="str">
            <v>CO-A01MEXT</v>
          </cell>
          <cell r="C184" t="str">
            <v>A01MEXT-CO</v>
          </cell>
          <cell r="E184" t="str">
            <v>A01MEXT</v>
          </cell>
          <cell r="F184">
            <v>2001</v>
          </cell>
          <cell r="G184" t="str">
            <v>p</v>
          </cell>
          <cell r="H184" t="str">
            <v>CO</v>
          </cell>
          <cell r="Q184">
            <v>20</v>
          </cell>
          <cell r="R184">
            <v>25</v>
          </cell>
          <cell r="S184">
            <v>25</v>
          </cell>
          <cell r="T184">
            <v>30</v>
          </cell>
          <cell r="V184">
            <v>100</v>
          </cell>
          <cell r="W184">
            <v>0</v>
          </cell>
          <cell r="X184">
            <v>100</v>
          </cell>
          <cell r="Y184">
            <v>0</v>
          </cell>
          <cell r="Z184">
            <v>0</v>
          </cell>
        </row>
        <row r="185">
          <cell r="B185" t="str">
            <v>IN-A01MEXT</v>
          </cell>
          <cell r="C185" t="str">
            <v>A01MEXT-IN</v>
          </cell>
          <cell r="E185" t="str">
            <v>A01MEXT</v>
          </cell>
          <cell r="F185">
            <v>2001</v>
          </cell>
          <cell r="G185" t="str">
            <v>p</v>
          </cell>
          <cell r="H185" t="str">
            <v>IN</v>
          </cell>
          <cell r="V185">
            <v>0</v>
          </cell>
          <cell r="W185">
            <v>100</v>
          </cell>
          <cell r="X185">
            <v>100</v>
          </cell>
          <cell r="Y185">
            <v>0</v>
          </cell>
          <cell r="Z185">
            <v>0</v>
          </cell>
        </row>
        <row r="186">
          <cell r="B186" t="str">
            <v>AD-A00M417</v>
          </cell>
          <cell r="C186" t="str">
            <v>A00M417-AD</v>
          </cell>
          <cell r="E186" t="str">
            <v>A00M417</v>
          </cell>
          <cell r="F186">
            <v>2001</v>
          </cell>
          <cell r="G186" t="str">
            <v>p</v>
          </cell>
          <cell r="H186" t="str">
            <v>AD</v>
          </cell>
          <cell r="I186">
            <v>42.16</v>
          </cell>
          <cell r="J186">
            <v>9.17</v>
          </cell>
          <cell r="K186">
            <v>4.4800000000000004</v>
          </cell>
          <cell r="U186">
            <v>44.19</v>
          </cell>
          <cell r="V186">
            <v>55.81</v>
          </cell>
          <cell r="W186">
            <v>0</v>
          </cell>
          <cell r="X186">
            <v>100</v>
          </cell>
          <cell r="Y186">
            <v>55.81</v>
          </cell>
          <cell r="Z186">
            <v>100</v>
          </cell>
        </row>
        <row r="187">
          <cell r="B187" t="str">
            <v>CO-A00M417</v>
          </cell>
          <cell r="C187" t="str">
            <v>A00M417-CO</v>
          </cell>
          <cell r="E187" t="str">
            <v>A00M417</v>
          </cell>
          <cell r="F187">
            <v>2001</v>
          </cell>
          <cell r="G187" t="str">
            <v>p</v>
          </cell>
          <cell r="H187" t="str">
            <v>CO</v>
          </cell>
          <cell r="I187">
            <v>17.43</v>
          </cell>
          <cell r="J187">
            <v>37.47</v>
          </cell>
          <cell r="K187">
            <v>21.23</v>
          </cell>
          <cell r="L187">
            <v>2.97</v>
          </cell>
          <cell r="U187">
            <v>20.9</v>
          </cell>
          <cell r="V187">
            <v>79.099999999999994</v>
          </cell>
          <cell r="W187">
            <v>0</v>
          </cell>
          <cell r="X187">
            <v>100</v>
          </cell>
          <cell r="Y187">
            <v>79.099999999999994</v>
          </cell>
          <cell r="Z187">
            <v>100</v>
          </cell>
        </row>
        <row r="188">
          <cell r="B188" t="str">
            <v>IN-A00M417</v>
          </cell>
          <cell r="C188" t="str">
            <v>A00M417-IN</v>
          </cell>
          <cell r="E188" t="str">
            <v>A00M417</v>
          </cell>
          <cell r="F188">
            <v>2001</v>
          </cell>
          <cell r="G188" t="str">
            <v>p</v>
          </cell>
          <cell r="H188" t="str">
            <v>IN</v>
          </cell>
          <cell r="I188">
            <v>13.44</v>
          </cell>
          <cell r="J188">
            <v>6.56</v>
          </cell>
          <cell r="K188">
            <v>2.71</v>
          </cell>
          <cell r="L188">
            <v>1.04</v>
          </cell>
          <cell r="U188">
            <v>76.25</v>
          </cell>
          <cell r="V188">
            <v>23.75</v>
          </cell>
          <cell r="W188">
            <v>0</v>
          </cell>
          <cell r="X188">
            <v>100</v>
          </cell>
          <cell r="Y188">
            <v>23.75</v>
          </cell>
          <cell r="Z188">
            <v>100</v>
          </cell>
        </row>
        <row r="189">
          <cell r="B189" t="str">
            <v>AD-A01M401</v>
          </cell>
          <cell r="C189" t="str">
            <v>A01M401-AD</v>
          </cell>
          <cell r="E189" t="str">
            <v>A01M401</v>
          </cell>
          <cell r="F189">
            <v>2003</v>
          </cell>
          <cell r="G189" t="str">
            <v>p</v>
          </cell>
          <cell r="H189" t="str">
            <v>AD</v>
          </cell>
          <cell r="N189">
            <v>1.8</v>
          </cell>
          <cell r="O189">
            <v>2.6</v>
          </cell>
          <cell r="P189">
            <v>5</v>
          </cell>
          <cell r="Q189">
            <v>0</v>
          </cell>
          <cell r="R189">
            <v>0</v>
          </cell>
          <cell r="S189">
            <v>3</v>
          </cell>
          <cell r="T189">
            <v>9.6</v>
          </cell>
          <cell r="V189">
            <v>22</v>
          </cell>
          <cell r="W189">
            <v>78</v>
          </cell>
          <cell r="X189">
            <v>100</v>
          </cell>
          <cell r="Y189">
            <v>4.4000000000000004</v>
          </cell>
          <cell r="Z189">
            <v>4.4000000000000004</v>
          </cell>
        </row>
        <row r="190">
          <cell r="B190" t="str">
            <v>CO-A01M401</v>
          </cell>
          <cell r="C190" t="str">
            <v>A01M401-CO</v>
          </cell>
          <cell r="E190" t="str">
            <v>A01M401</v>
          </cell>
          <cell r="F190">
            <v>2003</v>
          </cell>
          <cell r="G190" t="str">
            <v>p</v>
          </cell>
          <cell r="H190" t="str">
            <v>CO</v>
          </cell>
          <cell r="N190">
            <v>4.5</v>
          </cell>
          <cell r="O190">
            <v>2.6</v>
          </cell>
          <cell r="P190">
            <v>3.2</v>
          </cell>
          <cell r="Q190">
            <v>3.9</v>
          </cell>
          <cell r="R190">
            <v>4.5999999999999996</v>
          </cell>
          <cell r="S190">
            <v>3.5</v>
          </cell>
          <cell r="T190">
            <v>4.5</v>
          </cell>
          <cell r="V190">
            <v>26.8</v>
          </cell>
          <cell r="W190">
            <v>73.2</v>
          </cell>
          <cell r="X190">
            <v>100</v>
          </cell>
          <cell r="Y190">
            <v>7.1</v>
          </cell>
          <cell r="Z190">
            <v>7.1</v>
          </cell>
        </row>
        <row r="191">
          <cell r="B191" t="str">
            <v>IN-A01M401</v>
          </cell>
          <cell r="C191" t="str">
            <v>A01M401-IN</v>
          </cell>
          <cell r="E191" t="str">
            <v>A01M401</v>
          </cell>
          <cell r="F191">
            <v>2003</v>
          </cell>
          <cell r="G191" t="str">
            <v>p</v>
          </cell>
          <cell r="H191" t="str">
            <v>IN</v>
          </cell>
          <cell r="N191">
            <v>10.4</v>
          </cell>
          <cell r="O191">
            <v>9.3000000000000007</v>
          </cell>
          <cell r="P191">
            <v>13.7</v>
          </cell>
          <cell r="Q191">
            <v>15.7</v>
          </cell>
          <cell r="R191">
            <v>15.4</v>
          </cell>
          <cell r="S191">
            <v>15.9</v>
          </cell>
          <cell r="T191">
            <v>13.2</v>
          </cell>
          <cell r="V191">
            <v>93.600000000000023</v>
          </cell>
          <cell r="W191">
            <v>6.3999999999999773</v>
          </cell>
          <cell r="X191">
            <v>100</v>
          </cell>
          <cell r="Y191">
            <v>19.700000000000003</v>
          </cell>
          <cell r="Z191">
            <v>19.700000000000003</v>
          </cell>
        </row>
        <row r="192">
          <cell r="B192" t="str">
            <v>AD-A01M403</v>
          </cell>
          <cell r="C192" t="str">
            <v>A01M403-AD</v>
          </cell>
          <cell r="E192" t="str">
            <v>A01M403</v>
          </cell>
          <cell r="F192">
            <v>2002</v>
          </cell>
          <cell r="G192" t="str">
            <v>p</v>
          </cell>
          <cell r="H192" t="str">
            <v>AD</v>
          </cell>
          <cell r="O192">
            <v>15</v>
          </cell>
          <cell r="P192">
            <v>53.8</v>
          </cell>
          <cell r="Q192">
            <v>8.8000000000000007</v>
          </cell>
          <cell r="R192">
            <v>12</v>
          </cell>
          <cell r="S192">
            <v>10.4</v>
          </cell>
          <cell r="V192">
            <v>100</v>
          </cell>
          <cell r="W192">
            <v>0</v>
          </cell>
          <cell r="X192">
            <v>100</v>
          </cell>
          <cell r="Y192">
            <v>15</v>
          </cell>
          <cell r="Z192">
            <v>15</v>
          </cell>
        </row>
        <row r="193">
          <cell r="B193" t="str">
            <v>CO-A01M403</v>
          </cell>
          <cell r="C193" t="str">
            <v>A01M403-CO</v>
          </cell>
          <cell r="E193" t="str">
            <v>A01M403</v>
          </cell>
          <cell r="F193">
            <v>2002</v>
          </cell>
          <cell r="G193" t="str">
            <v>p</v>
          </cell>
          <cell r="H193" t="str">
            <v>CO</v>
          </cell>
          <cell r="R193">
            <v>5</v>
          </cell>
          <cell r="S193">
            <v>10</v>
          </cell>
          <cell r="T193">
            <v>15</v>
          </cell>
          <cell r="V193">
            <v>30</v>
          </cell>
          <cell r="W193">
            <v>70</v>
          </cell>
          <cell r="X193">
            <v>100</v>
          </cell>
          <cell r="Y193">
            <v>0</v>
          </cell>
          <cell r="Z193">
            <v>0</v>
          </cell>
        </row>
        <row r="194">
          <cell r="B194" t="str">
            <v>IN-A01M403</v>
          </cell>
          <cell r="C194" t="str">
            <v>A01M403-IN</v>
          </cell>
          <cell r="E194" t="str">
            <v>A01M403</v>
          </cell>
          <cell r="F194">
            <v>2002</v>
          </cell>
          <cell r="G194" t="str">
            <v>p</v>
          </cell>
          <cell r="H194" t="str">
            <v>IN</v>
          </cell>
          <cell r="M194">
            <v>10</v>
          </cell>
          <cell r="N194">
            <v>50</v>
          </cell>
          <cell r="O194">
            <v>40</v>
          </cell>
          <cell r="V194">
            <v>100</v>
          </cell>
          <cell r="W194">
            <v>0</v>
          </cell>
          <cell r="X194">
            <v>100</v>
          </cell>
          <cell r="Y194">
            <v>100</v>
          </cell>
          <cell r="Z194">
            <v>100</v>
          </cell>
        </row>
        <row r="195">
          <cell r="B195" t="str">
            <v>AD-A01M407</v>
          </cell>
          <cell r="C195" t="str">
            <v>A01M407-AD</v>
          </cell>
          <cell r="E195" t="str">
            <v>A01M407</v>
          </cell>
          <cell r="F195">
            <v>2001</v>
          </cell>
          <cell r="G195" t="str">
            <v>p</v>
          </cell>
          <cell r="H195" t="str">
            <v>AD</v>
          </cell>
          <cell r="M195">
            <v>25</v>
          </cell>
          <cell r="R195">
            <v>45</v>
          </cell>
          <cell r="S195">
            <v>20</v>
          </cell>
          <cell r="T195">
            <v>10</v>
          </cell>
          <cell r="V195">
            <v>100</v>
          </cell>
          <cell r="W195">
            <v>0</v>
          </cell>
          <cell r="X195">
            <v>100</v>
          </cell>
          <cell r="Y195">
            <v>25</v>
          </cell>
          <cell r="Z195">
            <v>25</v>
          </cell>
        </row>
        <row r="196">
          <cell r="B196" t="str">
            <v>CO-A01M407</v>
          </cell>
          <cell r="C196" t="str">
            <v>A01M407-CO</v>
          </cell>
          <cell r="E196" t="str">
            <v>A01M407</v>
          </cell>
          <cell r="F196">
            <v>2001</v>
          </cell>
          <cell r="G196" t="str">
            <v>p</v>
          </cell>
          <cell r="H196" t="str">
            <v>CO</v>
          </cell>
          <cell r="V196">
            <v>0</v>
          </cell>
          <cell r="W196">
            <v>100</v>
          </cell>
          <cell r="X196">
            <v>100</v>
          </cell>
          <cell r="Y196">
            <v>0</v>
          </cell>
          <cell r="Z196">
            <v>0</v>
          </cell>
        </row>
        <row r="197">
          <cell r="B197" t="str">
            <v>IN-A01M407</v>
          </cell>
          <cell r="C197" t="str">
            <v>A01M407-IN</v>
          </cell>
          <cell r="E197" t="str">
            <v>A01M407</v>
          </cell>
          <cell r="F197">
            <v>2001</v>
          </cell>
          <cell r="G197" t="str">
            <v>p</v>
          </cell>
          <cell r="H197" t="str">
            <v>IN</v>
          </cell>
          <cell r="V197">
            <v>0</v>
          </cell>
          <cell r="W197">
            <v>100</v>
          </cell>
          <cell r="X197">
            <v>100</v>
          </cell>
          <cell r="Y197">
            <v>0</v>
          </cell>
          <cell r="Z197">
            <v>0</v>
          </cell>
        </row>
        <row r="198">
          <cell r="B198" t="str">
            <v>AD-A01M412</v>
          </cell>
          <cell r="C198" t="str">
            <v>A01M412-AD</v>
          </cell>
          <cell r="E198" t="str">
            <v>A01M412</v>
          </cell>
          <cell r="F198">
            <v>2002</v>
          </cell>
          <cell r="G198" t="str">
            <v>p</v>
          </cell>
          <cell r="H198" t="str">
            <v>AD</v>
          </cell>
          <cell r="M198">
            <v>2.2000000000000002</v>
          </cell>
          <cell r="N198">
            <v>11.9</v>
          </cell>
          <cell r="O198">
            <v>26.5</v>
          </cell>
          <cell r="P198">
            <v>32.1</v>
          </cell>
          <cell r="Q198">
            <v>5.4</v>
          </cell>
          <cell r="R198">
            <v>21.9</v>
          </cell>
          <cell r="V198">
            <v>100</v>
          </cell>
          <cell r="W198">
            <v>0</v>
          </cell>
          <cell r="X198">
            <v>100</v>
          </cell>
          <cell r="Y198">
            <v>40.6</v>
          </cell>
          <cell r="Z198">
            <v>40.6</v>
          </cell>
        </row>
        <row r="199">
          <cell r="B199" t="str">
            <v>CO-A01M412</v>
          </cell>
          <cell r="C199" t="str">
            <v>A01M412-CO</v>
          </cell>
          <cell r="E199" t="str">
            <v>A01M412</v>
          </cell>
          <cell r="F199">
            <v>2002</v>
          </cell>
          <cell r="G199" t="str">
            <v>p</v>
          </cell>
          <cell r="H199" t="str">
            <v>CO</v>
          </cell>
          <cell r="R199">
            <v>12.8</v>
          </cell>
          <cell r="S199">
            <v>0.3</v>
          </cell>
          <cell r="T199">
            <v>6.4</v>
          </cell>
          <cell r="V199">
            <v>19.5</v>
          </cell>
          <cell r="W199">
            <v>80.5</v>
          </cell>
          <cell r="X199">
            <v>100</v>
          </cell>
          <cell r="Y199">
            <v>0</v>
          </cell>
          <cell r="Z199">
            <v>0</v>
          </cell>
        </row>
        <row r="200">
          <cell r="B200" t="str">
            <v>IN-A01M412</v>
          </cell>
          <cell r="C200" t="str">
            <v>A01M412-IN</v>
          </cell>
          <cell r="E200" t="str">
            <v>A01M412</v>
          </cell>
          <cell r="F200">
            <v>2002</v>
          </cell>
          <cell r="G200" t="str">
            <v>p</v>
          </cell>
          <cell r="H200" t="str">
            <v>IN</v>
          </cell>
          <cell r="M200">
            <v>4.7</v>
          </cell>
          <cell r="N200">
            <v>32</v>
          </cell>
          <cell r="O200">
            <v>25.1</v>
          </cell>
          <cell r="R200">
            <v>0.6</v>
          </cell>
          <cell r="S200">
            <v>0.6</v>
          </cell>
          <cell r="V200">
            <v>63.000000000000007</v>
          </cell>
          <cell r="W200">
            <v>36.999999999999993</v>
          </cell>
          <cell r="X200">
            <v>100</v>
          </cell>
          <cell r="Y200">
            <v>61.800000000000004</v>
          </cell>
          <cell r="Z200">
            <v>61.800000000000004</v>
          </cell>
        </row>
        <row r="201">
          <cell r="B201" t="str">
            <v>AD-A01M415</v>
          </cell>
          <cell r="C201" t="str">
            <v>A01M415-AD</v>
          </cell>
          <cell r="E201" t="str">
            <v>A01M415</v>
          </cell>
          <cell r="F201">
            <v>2001</v>
          </cell>
          <cell r="G201" t="str">
            <v>p</v>
          </cell>
          <cell r="H201" t="str">
            <v>AD</v>
          </cell>
          <cell r="P201">
            <v>100</v>
          </cell>
          <cell r="V201">
            <v>100</v>
          </cell>
          <cell r="W201">
            <v>0</v>
          </cell>
          <cell r="X201">
            <v>100</v>
          </cell>
          <cell r="Y201">
            <v>0</v>
          </cell>
          <cell r="Z201">
            <v>0</v>
          </cell>
        </row>
        <row r="202">
          <cell r="B202" t="str">
            <v>CO-A01M415</v>
          </cell>
          <cell r="C202" t="str">
            <v>A01M415-CO</v>
          </cell>
          <cell r="E202" t="str">
            <v>A01M415</v>
          </cell>
          <cell r="F202">
            <v>2001</v>
          </cell>
          <cell r="G202" t="str">
            <v>p</v>
          </cell>
          <cell r="H202" t="str">
            <v>CO</v>
          </cell>
          <cell r="V202">
            <v>0</v>
          </cell>
          <cell r="W202">
            <v>100</v>
          </cell>
          <cell r="X202">
            <v>100</v>
          </cell>
          <cell r="Y202">
            <v>0</v>
          </cell>
          <cell r="Z202">
            <v>0</v>
          </cell>
        </row>
        <row r="203">
          <cell r="B203" t="str">
            <v>IN-A01M415</v>
          </cell>
          <cell r="C203" t="str">
            <v>A01M415-IN</v>
          </cell>
          <cell r="E203" t="str">
            <v>A01M415</v>
          </cell>
          <cell r="F203">
            <v>2001</v>
          </cell>
          <cell r="G203" t="str">
            <v>p</v>
          </cell>
          <cell r="H203" t="str">
            <v>IN</v>
          </cell>
          <cell r="P203">
            <v>33</v>
          </cell>
          <cell r="Q203">
            <v>33</v>
          </cell>
          <cell r="R203">
            <v>34</v>
          </cell>
          <cell r="V203">
            <v>100</v>
          </cell>
          <cell r="W203">
            <v>0</v>
          </cell>
          <cell r="X203">
            <v>100</v>
          </cell>
          <cell r="Y203">
            <v>0</v>
          </cell>
          <cell r="Z203">
            <v>0</v>
          </cell>
        </row>
        <row r="204">
          <cell r="B204" t="str">
            <v>AD-A01M416</v>
          </cell>
          <cell r="C204" t="str">
            <v>A01M416-AD</v>
          </cell>
          <cell r="E204" t="str">
            <v>A01M416</v>
          </cell>
          <cell r="F204">
            <v>2001</v>
          </cell>
          <cell r="G204" t="str">
            <v>p</v>
          </cell>
          <cell r="H204" t="str">
            <v>AD</v>
          </cell>
          <cell r="K204">
            <v>43.57</v>
          </cell>
          <cell r="L204">
            <v>29.04</v>
          </cell>
          <cell r="M204">
            <v>6.85</v>
          </cell>
          <cell r="R204">
            <v>15.06</v>
          </cell>
          <cell r="S204">
            <v>5.48</v>
          </cell>
          <cell r="V204">
            <v>100</v>
          </cell>
          <cell r="W204">
            <v>0</v>
          </cell>
          <cell r="X204">
            <v>100</v>
          </cell>
          <cell r="Y204">
            <v>79.459999999999994</v>
          </cell>
          <cell r="Z204">
            <v>79.459999999999994</v>
          </cell>
        </row>
        <row r="205">
          <cell r="B205" t="str">
            <v>CO-A01M416</v>
          </cell>
          <cell r="C205" t="str">
            <v>A01M416-CO</v>
          </cell>
          <cell r="E205" t="str">
            <v>A01M416</v>
          </cell>
          <cell r="F205">
            <v>2001</v>
          </cell>
          <cell r="G205" t="str">
            <v>p</v>
          </cell>
          <cell r="H205" t="str">
            <v>CO</v>
          </cell>
          <cell r="K205">
            <v>28.82</v>
          </cell>
          <cell r="L205">
            <v>44.19</v>
          </cell>
          <cell r="M205">
            <v>16.53</v>
          </cell>
          <cell r="S205">
            <v>5.23</v>
          </cell>
          <cell r="T205">
            <v>5.23</v>
          </cell>
          <cell r="V205">
            <v>100</v>
          </cell>
          <cell r="W205">
            <v>0</v>
          </cell>
          <cell r="X205">
            <v>100</v>
          </cell>
          <cell r="Y205">
            <v>89.539999999999992</v>
          </cell>
          <cell r="Z205">
            <v>89.539999999999992</v>
          </cell>
        </row>
        <row r="206">
          <cell r="B206" t="str">
            <v>IN-A01M416</v>
          </cell>
          <cell r="C206" t="str">
            <v>A01M416-IN</v>
          </cell>
          <cell r="E206" t="str">
            <v>A01M416</v>
          </cell>
          <cell r="F206">
            <v>2001</v>
          </cell>
          <cell r="G206" t="str">
            <v>p</v>
          </cell>
          <cell r="H206" t="str">
            <v>IN</v>
          </cell>
          <cell r="K206">
            <v>59.43</v>
          </cell>
          <cell r="L206">
            <v>20.29</v>
          </cell>
          <cell r="M206">
            <v>20.28</v>
          </cell>
          <cell r="V206">
            <v>100</v>
          </cell>
          <cell r="W206">
            <v>0</v>
          </cell>
          <cell r="X206">
            <v>100</v>
          </cell>
          <cell r="Y206">
            <v>100</v>
          </cell>
          <cell r="Z206">
            <v>100</v>
          </cell>
        </row>
        <row r="207">
          <cell r="B207" t="str">
            <v>AD-A99M101</v>
          </cell>
          <cell r="C207" t="str">
            <v>A99M101-AD</v>
          </cell>
          <cell r="E207" t="str">
            <v>A99M101</v>
          </cell>
          <cell r="F207">
            <v>1999</v>
          </cell>
          <cell r="G207" t="str">
            <v>p</v>
          </cell>
          <cell r="H207" t="str">
            <v>AD</v>
          </cell>
          <cell r="U207">
            <v>100</v>
          </cell>
          <cell r="V207">
            <v>0</v>
          </cell>
          <cell r="W207">
            <v>0</v>
          </cell>
          <cell r="X207">
            <v>100</v>
          </cell>
          <cell r="Y207">
            <v>0</v>
          </cell>
          <cell r="Z207">
            <v>100</v>
          </cell>
        </row>
        <row r="208">
          <cell r="B208" t="str">
            <v>CO-A99M101</v>
          </cell>
          <cell r="C208" t="str">
            <v>A99M101-CO</v>
          </cell>
          <cell r="E208" t="str">
            <v>A99M101</v>
          </cell>
          <cell r="F208">
            <v>1999</v>
          </cell>
          <cell r="G208" t="str">
            <v>p</v>
          </cell>
          <cell r="H208" t="str">
            <v>CO</v>
          </cell>
          <cell r="U208">
            <v>100</v>
          </cell>
          <cell r="V208">
            <v>0</v>
          </cell>
          <cell r="W208">
            <v>0</v>
          </cell>
          <cell r="X208">
            <v>100</v>
          </cell>
          <cell r="Y208">
            <v>0</v>
          </cell>
          <cell r="Z208">
            <v>100</v>
          </cell>
        </row>
        <row r="209">
          <cell r="B209" t="str">
            <v>IN-A99M101</v>
          </cell>
          <cell r="C209" t="str">
            <v>A99M101-IN</v>
          </cell>
          <cell r="E209" t="str">
            <v>A99M101</v>
          </cell>
          <cell r="F209">
            <v>1999</v>
          </cell>
          <cell r="G209" t="str">
            <v>p</v>
          </cell>
          <cell r="H209" t="str">
            <v>IN</v>
          </cell>
          <cell r="U209">
            <v>100</v>
          </cell>
          <cell r="V209">
            <v>0</v>
          </cell>
          <cell r="W209">
            <v>0</v>
          </cell>
          <cell r="X209">
            <v>100</v>
          </cell>
          <cell r="Y209">
            <v>0</v>
          </cell>
          <cell r="Z209">
            <v>100</v>
          </cell>
        </row>
        <row r="210">
          <cell r="B210" t="str">
            <v>AD-A99M102</v>
          </cell>
          <cell r="C210" t="str">
            <v>A99M102-AD</v>
          </cell>
          <cell r="E210" t="str">
            <v>A99M102</v>
          </cell>
          <cell r="F210">
            <v>1999</v>
          </cell>
          <cell r="G210" t="str">
            <v>p</v>
          </cell>
          <cell r="H210" t="str">
            <v>AD</v>
          </cell>
          <cell r="U210">
            <v>100</v>
          </cell>
          <cell r="V210">
            <v>0</v>
          </cell>
          <cell r="W210">
            <v>0</v>
          </cell>
          <cell r="X210">
            <v>100</v>
          </cell>
          <cell r="Y210">
            <v>0</v>
          </cell>
          <cell r="Z210">
            <v>100</v>
          </cell>
        </row>
        <row r="211">
          <cell r="B211" t="str">
            <v>CO-A99M102</v>
          </cell>
          <cell r="C211" t="str">
            <v>A99M102-CO</v>
          </cell>
          <cell r="E211" t="str">
            <v>A99M102</v>
          </cell>
          <cell r="F211">
            <v>1999</v>
          </cell>
          <cell r="G211" t="str">
            <v>p</v>
          </cell>
          <cell r="H211" t="str">
            <v>CO</v>
          </cell>
          <cell r="U211">
            <v>100</v>
          </cell>
          <cell r="V211">
            <v>0</v>
          </cell>
          <cell r="W211">
            <v>0</v>
          </cell>
          <cell r="X211">
            <v>100</v>
          </cell>
          <cell r="Y211">
            <v>0</v>
          </cell>
          <cell r="Z211">
            <v>100</v>
          </cell>
        </row>
        <row r="212">
          <cell r="B212" t="str">
            <v>IN-A99M102</v>
          </cell>
          <cell r="C212" t="str">
            <v>A99M102-IN</v>
          </cell>
          <cell r="E212" t="str">
            <v>A99M102</v>
          </cell>
          <cell r="F212">
            <v>1999</v>
          </cell>
          <cell r="G212" t="str">
            <v>p</v>
          </cell>
          <cell r="H212" t="str">
            <v>IN</v>
          </cell>
          <cell r="U212">
            <v>100</v>
          </cell>
          <cell r="V212">
            <v>0</v>
          </cell>
          <cell r="W212">
            <v>0</v>
          </cell>
          <cell r="X212">
            <v>100</v>
          </cell>
          <cell r="Y212">
            <v>0</v>
          </cell>
          <cell r="Z212">
            <v>100</v>
          </cell>
        </row>
        <row r="213">
          <cell r="B213" t="str">
            <v>AD-A99M103</v>
          </cell>
          <cell r="C213" t="str">
            <v>A99M103-AD</v>
          </cell>
          <cell r="E213" t="str">
            <v>A99M103</v>
          </cell>
          <cell r="F213">
            <v>2000</v>
          </cell>
          <cell r="G213" t="str">
            <v>p</v>
          </cell>
          <cell r="H213" t="str">
            <v>AD</v>
          </cell>
          <cell r="U213">
            <v>100</v>
          </cell>
          <cell r="V213">
            <v>0</v>
          </cell>
          <cell r="W213">
            <v>0</v>
          </cell>
          <cell r="X213">
            <v>100</v>
          </cell>
          <cell r="Y213">
            <v>0</v>
          </cell>
          <cell r="Z213">
            <v>100</v>
          </cell>
        </row>
        <row r="214">
          <cell r="B214" t="str">
            <v>CO-A99M103</v>
          </cell>
          <cell r="C214" t="str">
            <v>A99M103-CO</v>
          </cell>
          <cell r="E214" t="str">
            <v>A99M103</v>
          </cell>
          <cell r="F214">
            <v>2000</v>
          </cell>
          <cell r="G214" t="str">
            <v>p</v>
          </cell>
          <cell r="H214" t="str">
            <v>CO</v>
          </cell>
          <cell r="U214">
            <v>100</v>
          </cell>
          <cell r="V214">
            <v>0</v>
          </cell>
          <cell r="W214">
            <v>0</v>
          </cell>
          <cell r="X214">
            <v>100</v>
          </cell>
          <cell r="Y214">
            <v>0</v>
          </cell>
          <cell r="Z214">
            <v>100</v>
          </cell>
        </row>
        <row r="215">
          <cell r="B215" t="str">
            <v>IN-A99M103</v>
          </cell>
          <cell r="C215" t="str">
            <v>A99M103-IN</v>
          </cell>
          <cell r="E215" t="str">
            <v>A99M103</v>
          </cell>
          <cell r="F215">
            <v>2000</v>
          </cell>
          <cell r="G215" t="str">
            <v>p</v>
          </cell>
          <cell r="H215" t="str">
            <v>IN</v>
          </cell>
          <cell r="U215">
            <v>100</v>
          </cell>
          <cell r="V215">
            <v>0</v>
          </cell>
          <cell r="W215">
            <v>0</v>
          </cell>
          <cell r="X215">
            <v>100</v>
          </cell>
          <cell r="Y215">
            <v>0</v>
          </cell>
          <cell r="Z215">
            <v>100</v>
          </cell>
        </row>
        <row r="216">
          <cell r="B216" t="str">
            <v>AD-A99M301</v>
          </cell>
          <cell r="C216" t="str">
            <v>A99M301-AD</v>
          </cell>
          <cell r="E216" t="str">
            <v>A99M301</v>
          </cell>
          <cell r="F216">
            <v>1999</v>
          </cell>
          <cell r="G216" t="str">
            <v>p</v>
          </cell>
          <cell r="H216" t="str">
            <v>AD</v>
          </cell>
          <cell r="U216">
            <v>100</v>
          </cell>
          <cell r="V216">
            <v>0</v>
          </cell>
          <cell r="W216">
            <v>0</v>
          </cell>
          <cell r="X216">
            <v>100</v>
          </cell>
          <cell r="Y216">
            <v>0</v>
          </cell>
          <cell r="Z216">
            <v>100</v>
          </cell>
        </row>
        <row r="217">
          <cell r="B217" t="str">
            <v>CO-A99M301</v>
          </cell>
          <cell r="C217" t="str">
            <v>A99M301-CO</v>
          </cell>
          <cell r="E217" t="str">
            <v>A99M301</v>
          </cell>
          <cell r="F217">
            <v>1999</v>
          </cell>
          <cell r="G217" t="str">
            <v>p</v>
          </cell>
          <cell r="H217" t="str">
            <v>CO</v>
          </cell>
          <cell r="U217">
            <v>100</v>
          </cell>
          <cell r="V217">
            <v>0</v>
          </cell>
          <cell r="W217">
            <v>0</v>
          </cell>
          <cell r="X217">
            <v>100</v>
          </cell>
          <cell r="Y217">
            <v>0</v>
          </cell>
          <cell r="Z217">
            <v>100</v>
          </cell>
        </row>
        <row r="218">
          <cell r="B218" t="str">
            <v>IN-A99M301</v>
          </cell>
          <cell r="C218" t="str">
            <v>A99M301-IN</v>
          </cell>
          <cell r="E218" t="str">
            <v>A99M301</v>
          </cell>
          <cell r="F218">
            <v>1999</v>
          </cell>
          <cell r="G218" t="str">
            <v>p</v>
          </cell>
          <cell r="H218" t="str">
            <v>IN</v>
          </cell>
          <cell r="U218">
            <v>100</v>
          </cell>
          <cell r="V218">
            <v>0</v>
          </cell>
          <cell r="W218">
            <v>0</v>
          </cell>
          <cell r="X218">
            <v>100</v>
          </cell>
          <cell r="Y218">
            <v>0</v>
          </cell>
          <cell r="Z218">
            <v>100</v>
          </cell>
        </row>
        <row r="219">
          <cell r="B219" t="str">
            <v>AD-A99M302</v>
          </cell>
          <cell r="C219" t="str">
            <v>A99M302-AD</v>
          </cell>
          <cell r="E219" t="str">
            <v>A99M302</v>
          </cell>
          <cell r="F219">
            <v>1999</v>
          </cell>
          <cell r="G219" t="str">
            <v>p</v>
          </cell>
          <cell r="H219" t="str">
            <v>AD</v>
          </cell>
          <cell r="U219">
            <v>100</v>
          </cell>
          <cell r="V219">
            <v>0</v>
          </cell>
          <cell r="W219">
            <v>0</v>
          </cell>
          <cell r="X219">
            <v>100</v>
          </cell>
          <cell r="Y219">
            <v>0</v>
          </cell>
          <cell r="Z219">
            <v>100</v>
          </cell>
        </row>
        <row r="220">
          <cell r="B220" t="str">
            <v>CO-A99M302</v>
          </cell>
          <cell r="C220" t="str">
            <v>A99M302-CO</v>
          </cell>
          <cell r="E220" t="str">
            <v>A99M302</v>
          </cell>
          <cell r="F220">
            <v>1999</v>
          </cell>
          <cell r="G220" t="str">
            <v>p</v>
          </cell>
          <cell r="H220" t="str">
            <v>CO</v>
          </cell>
          <cell r="U220">
            <v>100</v>
          </cell>
          <cell r="V220">
            <v>0</v>
          </cell>
          <cell r="W220">
            <v>0</v>
          </cell>
          <cell r="X220">
            <v>100</v>
          </cell>
          <cell r="Y220">
            <v>0</v>
          </cell>
          <cell r="Z220">
            <v>100</v>
          </cell>
        </row>
        <row r="221">
          <cell r="B221" t="str">
            <v>IN-A99M302</v>
          </cell>
          <cell r="C221" t="str">
            <v>A99M302-IN</v>
          </cell>
          <cell r="E221" t="str">
            <v>A99M302</v>
          </cell>
          <cell r="F221">
            <v>1999</v>
          </cell>
          <cell r="G221" t="str">
            <v>p</v>
          </cell>
          <cell r="H221" t="str">
            <v>IN</v>
          </cell>
          <cell r="U221">
            <v>100</v>
          </cell>
          <cell r="V221">
            <v>0</v>
          </cell>
          <cell r="W221">
            <v>0</v>
          </cell>
          <cell r="X221">
            <v>100</v>
          </cell>
          <cell r="Y221">
            <v>0</v>
          </cell>
          <cell r="Z221">
            <v>100</v>
          </cell>
        </row>
        <row r="222">
          <cell r="B222" t="str">
            <v>AD-A99M304</v>
          </cell>
          <cell r="C222" t="str">
            <v>A99M304-AD</v>
          </cell>
          <cell r="E222" t="str">
            <v>A99M304</v>
          </cell>
          <cell r="F222">
            <v>2000</v>
          </cell>
          <cell r="G222" t="str">
            <v>p</v>
          </cell>
          <cell r="H222" t="str">
            <v>AD</v>
          </cell>
          <cell r="U222">
            <v>100</v>
          </cell>
          <cell r="V222">
            <v>0</v>
          </cell>
          <cell r="W222">
            <v>0</v>
          </cell>
          <cell r="X222">
            <v>100</v>
          </cell>
          <cell r="Y222">
            <v>0</v>
          </cell>
          <cell r="Z222">
            <v>100</v>
          </cell>
        </row>
        <row r="223">
          <cell r="B223" t="str">
            <v>CO-A99M304</v>
          </cell>
          <cell r="C223" t="str">
            <v>A99M304-CO</v>
          </cell>
          <cell r="E223" t="str">
            <v>A99M304</v>
          </cell>
          <cell r="F223">
            <v>2000</v>
          </cell>
          <cell r="G223" t="str">
            <v>p</v>
          </cell>
          <cell r="H223" t="str">
            <v>CO</v>
          </cell>
          <cell r="U223">
            <v>100</v>
          </cell>
          <cell r="V223">
            <v>0</v>
          </cell>
          <cell r="W223">
            <v>0</v>
          </cell>
          <cell r="X223">
            <v>100</v>
          </cell>
          <cell r="Y223">
            <v>0</v>
          </cell>
          <cell r="Z223">
            <v>100</v>
          </cell>
        </row>
        <row r="224">
          <cell r="B224" t="str">
            <v>IN-A99M304</v>
          </cell>
          <cell r="C224" t="str">
            <v>A99M304-IN</v>
          </cell>
          <cell r="E224" t="str">
            <v>A99M304</v>
          </cell>
          <cell r="F224">
            <v>2000</v>
          </cell>
          <cell r="G224" t="str">
            <v>p</v>
          </cell>
          <cell r="H224" t="str">
            <v>IN</v>
          </cell>
          <cell r="U224">
            <v>100</v>
          </cell>
          <cell r="V224">
            <v>0</v>
          </cell>
          <cell r="W224">
            <v>0</v>
          </cell>
          <cell r="X224">
            <v>100</v>
          </cell>
          <cell r="Y224">
            <v>0</v>
          </cell>
          <cell r="Z224">
            <v>100</v>
          </cell>
        </row>
        <row r="225">
          <cell r="B225" t="str">
            <v>AD-A99M305</v>
          </cell>
          <cell r="C225" t="str">
            <v>A99M305-AD</v>
          </cell>
          <cell r="E225" t="str">
            <v>A99M305</v>
          </cell>
          <cell r="F225">
            <v>2000</v>
          </cell>
          <cell r="G225" t="str">
            <v>p</v>
          </cell>
          <cell r="H225" t="str">
            <v>AD</v>
          </cell>
          <cell r="U225">
            <v>100</v>
          </cell>
          <cell r="V225">
            <v>0</v>
          </cell>
          <cell r="W225">
            <v>0</v>
          </cell>
          <cell r="X225">
            <v>100</v>
          </cell>
          <cell r="Y225">
            <v>0</v>
          </cell>
          <cell r="Z225">
            <v>100</v>
          </cell>
        </row>
        <row r="226">
          <cell r="B226" t="str">
            <v>CO-A99M305</v>
          </cell>
          <cell r="C226" t="str">
            <v>A99M305-CO</v>
          </cell>
          <cell r="E226" t="str">
            <v>A99M305</v>
          </cell>
          <cell r="F226">
            <v>2000</v>
          </cell>
          <cell r="G226" t="str">
            <v>p</v>
          </cell>
          <cell r="H226" t="str">
            <v>CO</v>
          </cell>
          <cell r="U226">
            <v>100</v>
          </cell>
          <cell r="V226">
            <v>0</v>
          </cell>
          <cell r="W226">
            <v>0</v>
          </cell>
          <cell r="X226">
            <v>100</v>
          </cell>
          <cell r="Y226">
            <v>0</v>
          </cell>
          <cell r="Z226">
            <v>100</v>
          </cell>
        </row>
        <row r="227">
          <cell r="B227" t="str">
            <v>IN-A99M305</v>
          </cell>
          <cell r="C227" t="str">
            <v>A99M305-IN</v>
          </cell>
          <cell r="E227" t="str">
            <v>A99M305</v>
          </cell>
          <cell r="F227">
            <v>2000</v>
          </cell>
          <cell r="G227" t="str">
            <v>p</v>
          </cell>
          <cell r="H227" t="str">
            <v>IN</v>
          </cell>
          <cell r="U227">
            <v>100</v>
          </cell>
          <cell r="V227">
            <v>0</v>
          </cell>
          <cell r="W227">
            <v>0</v>
          </cell>
          <cell r="X227">
            <v>100</v>
          </cell>
          <cell r="Y227">
            <v>0</v>
          </cell>
          <cell r="Z227">
            <v>100</v>
          </cell>
        </row>
        <row r="228">
          <cell r="B228" t="str">
            <v>AD-A99M306</v>
          </cell>
          <cell r="C228" t="str">
            <v>A99M306-AD</v>
          </cell>
          <cell r="E228" t="str">
            <v>A99M306</v>
          </cell>
          <cell r="F228">
            <v>2000</v>
          </cell>
          <cell r="G228" t="str">
            <v>p</v>
          </cell>
          <cell r="H228" t="str">
            <v>AD</v>
          </cell>
          <cell r="U228">
            <v>100</v>
          </cell>
          <cell r="V228">
            <v>0</v>
          </cell>
          <cell r="W228">
            <v>0</v>
          </cell>
          <cell r="X228">
            <v>100</v>
          </cell>
          <cell r="Y228">
            <v>0</v>
          </cell>
          <cell r="Z228">
            <v>100</v>
          </cell>
        </row>
        <row r="229">
          <cell r="B229" t="str">
            <v>CO-A99M306</v>
          </cell>
          <cell r="C229" t="str">
            <v>A99M306-CO</v>
          </cell>
          <cell r="E229" t="str">
            <v>A99M306</v>
          </cell>
          <cell r="F229">
            <v>2000</v>
          </cell>
          <cell r="G229" t="str">
            <v>p</v>
          </cell>
          <cell r="H229" t="str">
            <v>CO</v>
          </cell>
          <cell r="U229">
            <v>100</v>
          </cell>
          <cell r="V229">
            <v>0</v>
          </cell>
          <cell r="W229">
            <v>0</v>
          </cell>
          <cell r="X229">
            <v>100</v>
          </cell>
          <cell r="Y229">
            <v>0</v>
          </cell>
          <cell r="Z229">
            <v>100</v>
          </cell>
        </row>
        <row r="230">
          <cell r="B230" t="str">
            <v>IN-A99M306</v>
          </cell>
          <cell r="C230" t="str">
            <v>A99M306-IN</v>
          </cell>
          <cell r="E230" t="str">
            <v>A99M306</v>
          </cell>
          <cell r="F230">
            <v>2000</v>
          </cell>
          <cell r="G230" t="str">
            <v>p</v>
          </cell>
          <cell r="H230" t="str">
            <v>IN</v>
          </cell>
          <cell r="U230">
            <v>100</v>
          </cell>
          <cell r="V230">
            <v>0</v>
          </cell>
          <cell r="W230">
            <v>0</v>
          </cell>
          <cell r="X230">
            <v>100</v>
          </cell>
          <cell r="Y230">
            <v>0</v>
          </cell>
          <cell r="Z230">
            <v>100</v>
          </cell>
        </row>
        <row r="231">
          <cell r="B231" t="str">
            <v>AD-A99M307</v>
          </cell>
          <cell r="C231" t="str">
            <v>A99M307-AD</v>
          </cell>
          <cell r="E231" t="str">
            <v>A99M307</v>
          </cell>
          <cell r="F231">
            <v>2000</v>
          </cell>
          <cell r="G231" t="str">
            <v>p</v>
          </cell>
          <cell r="H231" t="str">
            <v>AD</v>
          </cell>
          <cell r="U231">
            <v>100</v>
          </cell>
          <cell r="V231">
            <v>0</v>
          </cell>
          <cell r="W231">
            <v>0</v>
          </cell>
          <cell r="X231">
            <v>100</v>
          </cell>
          <cell r="Y231">
            <v>0</v>
          </cell>
          <cell r="Z231">
            <v>100</v>
          </cell>
        </row>
        <row r="232">
          <cell r="B232" t="str">
            <v>CO-A99M307</v>
          </cell>
          <cell r="C232" t="str">
            <v>A99M307-CO</v>
          </cell>
          <cell r="E232" t="str">
            <v>A99M307</v>
          </cell>
          <cell r="F232">
            <v>2000</v>
          </cell>
          <cell r="G232" t="str">
            <v>p</v>
          </cell>
          <cell r="H232" t="str">
            <v>CO</v>
          </cell>
          <cell r="U232">
            <v>100</v>
          </cell>
          <cell r="V232">
            <v>0</v>
          </cell>
          <cell r="W232">
            <v>0</v>
          </cell>
          <cell r="X232">
            <v>100</v>
          </cell>
          <cell r="Y232">
            <v>0</v>
          </cell>
          <cell r="Z232">
            <v>100</v>
          </cell>
        </row>
        <row r="233">
          <cell r="B233" t="str">
            <v>IN-A99M307</v>
          </cell>
          <cell r="C233" t="str">
            <v>A99M307-IN</v>
          </cell>
          <cell r="E233" t="str">
            <v>A99M307</v>
          </cell>
          <cell r="F233">
            <v>2000</v>
          </cell>
          <cell r="G233" t="str">
            <v>p</v>
          </cell>
          <cell r="H233" t="str">
            <v>IN</v>
          </cell>
          <cell r="U233">
            <v>100</v>
          </cell>
          <cell r="V233">
            <v>0</v>
          </cell>
          <cell r="W233">
            <v>0</v>
          </cell>
          <cell r="X233">
            <v>100</v>
          </cell>
          <cell r="Y233">
            <v>0</v>
          </cell>
          <cell r="Z233">
            <v>100</v>
          </cell>
        </row>
        <row r="234">
          <cell r="B234" t="str">
            <v>AD-A99M309</v>
          </cell>
          <cell r="C234" t="str">
            <v>A99M309-AD</v>
          </cell>
          <cell r="E234" t="str">
            <v>A99M309</v>
          </cell>
          <cell r="F234">
            <v>2000</v>
          </cell>
          <cell r="G234" t="str">
            <v>p</v>
          </cell>
          <cell r="H234" t="str">
            <v>AD</v>
          </cell>
          <cell r="U234">
            <v>100</v>
          </cell>
          <cell r="V234">
            <v>0</v>
          </cell>
          <cell r="W234">
            <v>0</v>
          </cell>
          <cell r="X234">
            <v>100</v>
          </cell>
          <cell r="Y234">
            <v>0</v>
          </cell>
          <cell r="Z234">
            <v>100</v>
          </cell>
        </row>
        <row r="235">
          <cell r="B235" t="str">
            <v>CO-A99M309</v>
          </cell>
          <cell r="C235" t="str">
            <v>A99M309-CO</v>
          </cell>
          <cell r="E235" t="str">
            <v>A99M309</v>
          </cell>
          <cell r="F235">
            <v>2000</v>
          </cell>
          <cell r="G235" t="str">
            <v>p</v>
          </cell>
          <cell r="H235" t="str">
            <v>CO</v>
          </cell>
          <cell r="U235">
            <v>100</v>
          </cell>
          <cell r="V235">
            <v>0</v>
          </cell>
          <cell r="W235">
            <v>0</v>
          </cell>
          <cell r="X235">
            <v>100</v>
          </cell>
          <cell r="Y235">
            <v>0</v>
          </cell>
          <cell r="Z235">
            <v>100</v>
          </cell>
        </row>
        <row r="236">
          <cell r="B236" t="str">
            <v>IN-A99M309</v>
          </cell>
          <cell r="C236" t="str">
            <v>A99M309-IN</v>
          </cell>
          <cell r="E236" t="str">
            <v>A99M309</v>
          </cell>
          <cell r="F236">
            <v>2000</v>
          </cell>
          <cell r="G236" t="str">
            <v>p</v>
          </cell>
          <cell r="H236" t="str">
            <v>IN</v>
          </cell>
          <cell r="U236">
            <v>100</v>
          </cell>
          <cell r="V236">
            <v>0</v>
          </cell>
          <cell r="W236">
            <v>0</v>
          </cell>
          <cell r="X236">
            <v>100</v>
          </cell>
          <cell r="Y236">
            <v>0</v>
          </cell>
          <cell r="Z236">
            <v>100</v>
          </cell>
        </row>
        <row r="237">
          <cell r="B237" t="str">
            <v>AD-A99M310</v>
          </cell>
          <cell r="C237" t="str">
            <v>A99M310-AD</v>
          </cell>
          <cell r="E237" t="str">
            <v>A99M310</v>
          </cell>
          <cell r="F237">
            <v>2000</v>
          </cell>
          <cell r="G237" t="str">
            <v>p</v>
          </cell>
          <cell r="H237" t="str">
            <v>AD</v>
          </cell>
          <cell r="U237">
            <v>100</v>
          </cell>
          <cell r="V237">
            <v>0</v>
          </cell>
          <cell r="W237">
            <v>0</v>
          </cell>
          <cell r="X237">
            <v>100</v>
          </cell>
          <cell r="Y237">
            <v>0</v>
          </cell>
          <cell r="Z237">
            <v>100</v>
          </cell>
        </row>
        <row r="238">
          <cell r="B238" t="str">
            <v>CO-A99M310</v>
          </cell>
          <cell r="C238" t="str">
            <v>A99M310-CO</v>
          </cell>
          <cell r="E238" t="str">
            <v>A99M310</v>
          </cell>
          <cell r="F238">
            <v>2000</v>
          </cell>
          <cell r="G238" t="str">
            <v>p</v>
          </cell>
          <cell r="H238" t="str">
            <v>CO</v>
          </cell>
          <cell r="U238">
            <v>100</v>
          </cell>
          <cell r="V238">
            <v>0</v>
          </cell>
          <cell r="W238">
            <v>0</v>
          </cell>
          <cell r="X238">
            <v>100</v>
          </cell>
          <cell r="Y238">
            <v>0</v>
          </cell>
          <cell r="Z238">
            <v>100</v>
          </cell>
        </row>
        <row r="239">
          <cell r="B239" t="str">
            <v>IN-A99M310</v>
          </cell>
          <cell r="C239" t="str">
            <v>A99M310-IN</v>
          </cell>
          <cell r="E239" t="str">
            <v>A99M310</v>
          </cell>
          <cell r="F239">
            <v>2000</v>
          </cell>
          <cell r="G239" t="str">
            <v>p</v>
          </cell>
          <cell r="H239" t="str">
            <v>IN</v>
          </cell>
          <cell r="U239">
            <v>100</v>
          </cell>
          <cell r="V239">
            <v>0</v>
          </cell>
          <cell r="W239">
            <v>0</v>
          </cell>
          <cell r="X239">
            <v>100</v>
          </cell>
          <cell r="Y239">
            <v>0</v>
          </cell>
          <cell r="Z239">
            <v>100</v>
          </cell>
        </row>
        <row r="240">
          <cell r="B240" t="str">
            <v>AD-A99M312</v>
          </cell>
          <cell r="C240" t="str">
            <v>A99M312-AD</v>
          </cell>
          <cell r="E240" t="str">
            <v>A99M312</v>
          </cell>
          <cell r="F240">
            <v>2000</v>
          </cell>
          <cell r="G240" t="str">
            <v>p</v>
          </cell>
          <cell r="H240" t="str">
            <v>AD</v>
          </cell>
          <cell r="U240">
            <v>100</v>
          </cell>
          <cell r="V240">
            <v>0</v>
          </cell>
          <cell r="W240">
            <v>0</v>
          </cell>
          <cell r="X240">
            <v>100</v>
          </cell>
          <cell r="Y240">
            <v>0</v>
          </cell>
          <cell r="Z240">
            <v>100</v>
          </cell>
        </row>
        <row r="241">
          <cell r="B241" t="str">
            <v>CO-A99M312</v>
          </cell>
          <cell r="C241" t="str">
            <v>A99M312-CO</v>
          </cell>
          <cell r="E241" t="str">
            <v>A99M312</v>
          </cell>
          <cell r="F241">
            <v>2000</v>
          </cell>
          <cell r="G241" t="str">
            <v>p</v>
          </cell>
          <cell r="H241" t="str">
            <v>CO</v>
          </cell>
          <cell r="U241">
            <v>100</v>
          </cell>
          <cell r="V241">
            <v>0</v>
          </cell>
          <cell r="W241">
            <v>0</v>
          </cell>
          <cell r="X241">
            <v>100</v>
          </cell>
          <cell r="Y241">
            <v>0</v>
          </cell>
          <cell r="Z241">
            <v>100</v>
          </cell>
        </row>
        <row r="242">
          <cell r="B242" t="str">
            <v>IN-A99M312</v>
          </cell>
          <cell r="C242" t="str">
            <v>A99M312-IN</v>
          </cell>
          <cell r="E242" t="str">
            <v>A99M312</v>
          </cell>
          <cell r="F242">
            <v>2000</v>
          </cell>
          <cell r="G242" t="str">
            <v>p</v>
          </cell>
          <cell r="H242" t="str">
            <v>IN</v>
          </cell>
          <cell r="U242">
            <v>100</v>
          </cell>
          <cell r="V242">
            <v>0</v>
          </cell>
          <cell r="W242">
            <v>0</v>
          </cell>
          <cell r="X242">
            <v>100</v>
          </cell>
          <cell r="Y242">
            <v>0</v>
          </cell>
          <cell r="Z242">
            <v>100</v>
          </cell>
        </row>
        <row r="243">
          <cell r="B243" t="str">
            <v>AD-A99M314</v>
          </cell>
          <cell r="C243" t="str">
            <v>A99M314-AD</v>
          </cell>
          <cell r="E243" t="str">
            <v>A99M314</v>
          </cell>
          <cell r="F243">
            <v>2000</v>
          </cell>
          <cell r="G243" t="str">
            <v>p</v>
          </cell>
          <cell r="H243" t="str">
            <v>AD</v>
          </cell>
          <cell r="U243">
            <v>100</v>
          </cell>
          <cell r="V243">
            <v>0</v>
          </cell>
          <cell r="W243">
            <v>0</v>
          </cell>
          <cell r="X243">
            <v>100</v>
          </cell>
          <cell r="Y243">
            <v>0</v>
          </cell>
          <cell r="Z243">
            <v>100</v>
          </cell>
        </row>
        <row r="244">
          <cell r="B244" t="str">
            <v>CO-A99M314</v>
          </cell>
          <cell r="C244" t="str">
            <v>A99M314-CO</v>
          </cell>
          <cell r="E244" t="str">
            <v>A99M314</v>
          </cell>
          <cell r="F244">
            <v>2000</v>
          </cell>
          <cell r="G244" t="str">
            <v>p</v>
          </cell>
          <cell r="H244" t="str">
            <v>CO</v>
          </cell>
          <cell r="U244">
            <v>100</v>
          </cell>
          <cell r="V244">
            <v>0</v>
          </cell>
          <cell r="W244">
            <v>0</v>
          </cell>
          <cell r="X244">
            <v>100</v>
          </cell>
          <cell r="Y244">
            <v>0</v>
          </cell>
          <cell r="Z244">
            <v>100</v>
          </cell>
        </row>
        <row r="245">
          <cell r="B245" t="str">
            <v>IN-A99M314</v>
          </cell>
          <cell r="C245" t="str">
            <v>A99M314-IN</v>
          </cell>
          <cell r="E245" t="str">
            <v>A99M314</v>
          </cell>
          <cell r="F245">
            <v>2000</v>
          </cell>
          <cell r="G245" t="str">
            <v>p</v>
          </cell>
          <cell r="H245" t="str">
            <v>IN</v>
          </cell>
          <cell r="U245">
            <v>100</v>
          </cell>
          <cell r="V245">
            <v>0</v>
          </cell>
          <cell r="W245">
            <v>0</v>
          </cell>
          <cell r="X245">
            <v>100</v>
          </cell>
          <cell r="Y245">
            <v>0</v>
          </cell>
          <cell r="Z245">
            <v>100</v>
          </cell>
        </row>
        <row r="246">
          <cell r="B246" t="str">
            <v>AD-981002-1</v>
          </cell>
          <cell r="C246" t="str">
            <v>981002-1-AD</v>
          </cell>
          <cell r="E246" t="str">
            <v>981002-1</v>
          </cell>
          <cell r="F246">
            <v>1999</v>
          </cell>
          <cell r="G246" t="str">
            <v>P</v>
          </cell>
          <cell r="H246" t="str">
            <v>AD</v>
          </cell>
          <cell r="U246">
            <v>100</v>
          </cell>
          <cell r="V246">
            <v>0</v>
          </cell>
          <cell r="W246">
            <v>0</v>
          </cell>
          <cell r="X246">
            <v>100</v>
          </cell>
          <cell r="Y246">
            <v>0</v>
          </cell>
          <cell r="Z246">
            <v>100</v>
          </cell>
        </row>
        <row r="247">
          <cell r="B247" t="str">
            <v>CO-981002-1</v>
          </cell>
          <cell r="C247" t="str">
            <v>981002-1-CO</v>
          </cell>
          <cell r="E247" t="str">
            <v>981002-1</v>
          </cell>
          <cell r="F247">
            <v>1999</v>
          </cell>
          <cell r="G247" t="str">
            <v>P</v>
          </cell>
          <cell r="H247" t="str">
            <v>CO</v>
          </cell>
          <cell r="U247">
            <v>100</v>
          </cell>
          <cell r="V247">
            <v>0</v>
          </cell>
          <cell r="W247">
            <v>0</v>
          </cell>
          <cell r="X247">
            <v>100</v>
          </cell>
          <cell r="Y247">
            <v>0</v>
          </cell>
          <cell r="Z247">
            <v>100</v>
          </cell>
        </row>
        <row r="248">
          <cell r="B248" t="str">
            <v>IN-981002-1</v>
          </cell>
          <cell r="C248" t="str">
            <v>981002-1-IN</v>
          </cell>
          <cell r="E248" t="str">
            <v>981002-1</v>
          </cell>
          <cell r="F248">
            <v>1999</v>
          </cell>
          <cell r="G248" t="str">
            <v>P</v>
          </cell>
          <cell r="H248" t="str">
            <v>IN</v>
          </cell>
          <cell r="U248">
            <v>100</v>
          </cell>
          <cell r="V248">
            <v>0</v>
          </cell>
          <cell r="W248">
            <v>0</v>
          </cell>
          <cell r="X248">
            <v>100</v>
          </cell>
          <cell r="Y248">
            <v>0</v>
          </cell>
          <cell r="Z248">
            <v>100</v>
          </cell>
        </row>
        <row r="249">
          <cell r="B249" t="str">
            <v>AD-981501-1</v>
          </cell>
          <cell r="C249" t="str">
            <v>981501-1-AD</v>
          </cell>
          <cell r="E249" t="str">
            <v>981501-1</v>
          </cell>
          <cell r="F249">
            <v>2000</v>
          </cell>
          <cell r="G249" t="str">
            <v>P</v>
          </cell>
          <cell r="H249" t="str">
            <v>AD</v>
          </cell>
          <cell r="U249">
            <v>100</v>
          </cell>
          <cell r="V249">
            <v>0</v>
          </cell>
          <cell r="W249">
            <v>0</v>
          </cell>
          <cell r="X249">
            <v>100</v>
          </cell>
          <cell r="Y249">
            <v>0</v>
          </cell>
          <cell r="Z249">
            <v>100</v>
          </cell>
        </row>
        <row r="250">
          <cell r="B250" t="str">
            <v>CO-981501-1</v>
          </cell>
          <cell r="C250" t="str">
            <v>981501-1-CO</v>
          </cell>
          <cell r="E250" t="str">
            <v>981501-1</v>
          </cell>
          <cell r="F250">
            <v>2000</v>
          </cell>
          <cell r="G250" t="str">
            <v>P</v>
          </cell>
          <cell r="H250" t="str">
            <v>CO</v>
          </cell>
          <cell r="U250">
            <v>100</v>
          </cell>
          <cell r="V250">
            <v>0</v>
          </cell>
          <cell r="W250">
            <v>0</v>
          </cell>
          <cell r="X250">
            <v>100</v>
          </cell>
          <cell r="Y250">
            <v>0</v>
          </cell>
          <cell r="Z250">
            <v>100</v>
          </cell>
        </row>
        <row r="251">
          <cell r="B251" t="str">
            <v>IN-981501-1</v>
          </cell>
          <cell r="C251" t="str">
            <v>981501-1-IN</v>
          </cell>
          <cell r="E251" t="str">
            <v>981501-1</v>
          </cell>
          <cell r="F251">
            <v>2000</v>
          </cell>
          <cell r="G251" t="str">
            <v>P</v>
          </cell>
          <cell r="H251" t="str">
            <v>IN</v>
          </cell>
          <cell r="U251">
            <v>100</v>
          </cell>
          <cell r="V251">
            <v>0</v>
          </cell>
          <cell r="W251">
            <v>0</v>
          </cell>
          <cell r="X251">
            <v>100</v>
          </cell>
          <cell r="Y251">
            <v>0</v>
          </cell>
          <cell r="Z251">
            <v>100</v>
          </cell>
        </row>
        <row r="252">
          <cell r="B252" t="str">
            <v>AD-981501-2</v>
          </cell>
          <cell r="C252" t="str">
            <v>981501-2-AD</v>
          </cell>
          <cell r="E252" t="str">
            <v>981501-2</v>
          </cell>
          <cell r="F252">
            <v>1999</v>
          </cell>
          <cell r="G252" t="str">
            <v>P</v>
          </cell>
          <cell r="H252" t="str">
            <v>AD</v>
          </cell>
          <cell r="U252">
            <v>100</v>
          </cell>
          <cell r="V252">
            <v>0</v>
          </cell>
          <cell r="W252">
            <v>0</v>
          </cell>
          <cell r="X252">
            <v>100</v>
          </cell>
          <cell r="Y252">
            <v>0</v>
          </cell>
          <cell r="Z252">
            <v>100</v>
          </cell>
        </row>
        <row r="253">
          <cell r="B253" t="str">
            <v>CO-981501-2</v>
          </cell>
          <cell r="C253" t="str">
            <v>981501-2-CO</v>
          </cell>
          <cell r="E253" t="str">
            <v>981501-2</v>
          </cell>
          <cell r="F253">
            <v>1999</v>
          </cell>
          <cell r="G253" t="str">
            <v>P</v>
          </cell>
          <cell r="H253" t="str">
            <v>CO</v>
          </cell>
          <cell r="U253">
            <v>100</v>
          </cell>
          <cell r="V253">
            <v>0</v>
          </cell>
          <cell r="W253">
            <v>0</v>
          </cell>
          <cell r="X253">
            <v>100</v>
          </cell>
          <cell r="Y253">
            <v>0</v>
          </cell>
          <cell r="Z253">
            <v>100</v>
          </cell>
        </row>
        <row r="254">
          <cell r="B254" t="str">
            <v>IN-981501-2</v>
          </cell>
          <cell r="C254" t="str">
            <v>981501-2-IN</v>
          </cell>
          <cell r="E254" t="str">
            <v>981501-2</v>
          </cell>
          <cell r="F254">
            <v>1999</v>
          </cell>
          <cell r="G254" t="str">
            <v>P</v>
          </cell>
          <cell r="H254" t="str">
            <v>IN</v>
          </cell>
          <cell r="U254">
            <v>100</v>
          </cell>
          <cell r="V254">
            <v>0</v>
          </cell>
          <cell r="W254">
            <v>0</v>
          </cell>
          <cell r="X254">
            <v>100</v>
          </cell>
          <cell r="Y254">
            <v>0</v>
          </cell>
          <cell r="Z254">
            <v>100</v>
          </cell>
        </row>
      </sheetData>
      <sheetData sheetId="2" refreshError="1">
        <row r="6">
          <cell r="B6" t="str">
            <v>AD-930801</v>
          </cell>
          <cell r="C6" t="str">
            <v>930801-AD</v>
          </cell>
          <cell r="E6">
            <v>930801</v>
          </cell>
          <cell r="F6">
            <v>1999</v>
          </cell>
          <cell r="G6" t="str">
            <v>I</v>
          </cell>
          <cell r="H6" t="str">
            <v>AD</v>
          </cell>
          <cell r="U6">
            <v>100</v>
          </cell>
          <cell r="V6">
            <v>0</v>
          </cell>
          <cell r="W6">
            <v>0</v>
          </cell>
          <cell r="X6">
            <v>100</v>
          </cell>
          <cell r="Y6">
            <v>0</v>
          </cell>
          <cell r="Z6">
            <v>100</v>
          </cell>
        </row>
        <row r="7">
          <cell r="B7" t="str">
            <v>CO-930801</v>
          </cell>
          <cell r="C7" t="str">
            <v>930801-CO</v>
          </cell>
          <cell r="E7">
            <v>930801</v>
          </cell>
          <cell r="F7">
            <v>1999</v>
          </cell>
          <cell r="G7" t="str">
            <v>I</v>
          </cell>
          <cell r="H7" t="str">
            <v>CO</v>
          </cell>
          <cell r="U7">
            <v>100</v>
          </cell>
          <cell r="V7">
            <v>0</v>
          </cell>
          <cell r="W7">
            <v>0</v>
          </cell>
          <cell r="X7">
            <v>100</v>
          </cell>
          <cell r="Y7">
            <v>0</v>
          </cell>
          <cell r="Z7">
            <v>100</v>
          </cell>
        </row>
        <row r="8">
          <cell r="B8" t="str">
            <v>IN-930801</v>
          </cell>
          <cell r="C8" t="str">
            <v>930801-IN</v>
          </cell>
          <cell r="E8">
            <v>930801</v>
          </cell>
          <cell r="F8">
            <v>1999</v>
          </cell>
          <cell r="G8" t="str">
            <v>I</v>
          </cell>
          <cell r="H8" t="str">
            <v>IN</v>
          </cell>
          <cell r="U8">
            <v>100</v>
          </cell>
          <cell r="V8">
            <v>0</v>
          </cell>
          <cell r="W8">
            <v>0</v>
          </cell>
          <cell r="X8">
            <v>100</v>
          </cell>
          <cell r="Y8">
            <v>0</v>
          </cell>
          <cell r="Z8">
            <v>100</v>
          </cell>
        </row>
        <row r="9">
          <cell r="B9" t="str">
            <v>AD-940102</v>
          </cell>
          <cell r="C9" t="str">
            <v>940102-AD</v>
          </cell>
          <cell r="E9">
            <v>940102</v>
          </cell>
          <cell r="F9">
            <v>2000</v>
          </cell>
          <cell r="G9" t="str">
            <v>I</v>
          </cell>
          <cell r="H9" t="str">
            <v>AD</v>
          </cell>
          <cell r="U9">
            <v>100</v>
          </cell>
          <cell r="V9">
            <v>0</v>
          </cell>
          <cell r="W9">
            <v>0</v>
          </cell>
          <cell r="X9">
            <v>100</v>
          </cell>
          <cell r="Y9">
            <v>0</v>
          </cell>
          <cell r="Z9">
            <v>100</v>
          </cell>
        </row>
        <row r="10">
          <cell r="B10" t="str">
            <v>CO-940102</v>
          </cell>
          <cell r="C10" t="str">
            <v>940102-CO</v>
          </cell>
          <cell r="E10">
            <v>940102</v>
          </cell>
          <cell r="F10">
            <v>2000</v>
          </cell>
          <cell r="G10" t="str">
            <v>I</v>
          </cell>
          <cell r="H10" t="str">
            <v>CO</v>
          </cell>
          <cell r="U10">
            <v>100</v>
          </cell>
          <cell r="V10">
            <v>0</v>
          </cell>
          <cell r="W10">
            <v>0</v>
          </cell>
          <cell r="X10">
            <v>100</v>
          </cell>
          <cell r="Y10">
            <v>0</v>
          </cell>
          <cell r="Z10">
            <v>100</v>
          </cell>
        </row>
        <row r="11">
          <cell r="B11" t="str">
            <v>IN-940102</v>
          </cell>
          <cell r="C11" t="str">
            <v>940102-IN</v>
          </cell>
          <cell r="E11">
            <v>940102</v>
          </cell>
          <cell r="F11">
            <v>2000</v>
          </cell>
          <cell r="G11" t="str">
            <v>I</v>
          </cell>
          <cell r="H11" t="str">
            <v>IN</v>
          </cell>
          <cell r="U11">
            <v>100</v>
          </cell>
          <cell r="V11">
            <v>0</v>
          </cell>
          <cell r="W11">
            <v>0</v>
          </cell>
          <cell r="X11">
            <v>100</v>
          </cell>
          <cell r="Y11">
            <v>0</v>
          </cell>
          <cell r="Z11">
            <v>100</v>
          </cell>
        </row>
        <row r="12">
          <cell r="B12" t="str">
            <v>AD-940103</v>
          </cell>
          <cell r="C12" t="str">
            <v>940103-AD</v>
          </cell>
          <cell r="E12">
            <v>940103</v>
          </cell>
          <cell r="F12">
            <v>1999</v>
          </cell>
          <cell r="G12" t="str">
            <v>I</v>
          </cell>
          <cell r="H12" t="str">
            <v>AD</v>
          </cell>
          <cell r="U12">
            <v>100</v>
          </cell>
          <cell r="V12">
            <v>0</v>
          </cell>
          <cell r="W12">
            <v>0</v>
          </cell>
          <cell r="X12">
            <v>100</v>
          </cell>
          <cell r="Y12">
            <v>0</v>
          </cell>
          <cell r="Z12">
            <v>100</v>
          </cell>
        </row>
        <row r="13">
          <cell r="B13" t="str">
            <v>CO-940103</v>
          </cell>
          <cell r="C13" t="str">
            <v>940103-CO</v>
          </cell>
          <cell r="E13">
            <v>940103</v>
          </cell>
          <cell r="F13">
            <v>1999</v>
          </cell>
          <cell r="G13" t="str">
            <v>I</v>
          </cell>
          <cell r="H13" t="str">
            <v>CO</v>
          </cell>
          <cell r="U13">
            <v>100</v>
          </cell>
          <cell r="V13">
            <v>0</v>
          </cell>
          <cell r="W13">
            <v>0</v>
          </cell>
          <cell r="X13">
            <v>100</v>
          </cell>
          <cell r="Y13">
            <v>0</v>
          </cell>
          <cell r="Z13">
            <v>100</v>
          </cell>
        </row>
        <row r="14">
          <cell r="B14" t="str">
            <v>IN-940103</v>
          </cell>
          <cell r="C14" t="str">
            <v>940103-IN</v>
          </cell>
          <cell r="E14">
            <v>940103</v>
          </cell>
          <cell r="F14">
            <v>1999</v>
          </cell>
          <cell r="G14" t="str">
            <v>I</v>
          </cell>
          <cell r="H14" t="str">
            <v>IN</v>
          </cell>
          <cell r="U14">
            <v>100</v>
          </cell>
          <cell r="V14">
            <v>0</v>
          </cell>
          <cell r="W14">
            <v>0</v>
          </cell>
          <cell r="X14">
            <v>100</v>
          </cell>
          <cell r="Y14">
            <v>0</v>
          </cell>
          <cell r="Z14">
            <v>100</v>
          </cell>
        </row>
        <row r="15">
          <cell r="B15" t="str">
            <v>AD-950807</v>
          </cell>
          <cell r="C15" t="str">
            <v>950807-AD</v>
          </cell>
          <cell r="E15">
            <v>950807</v>
          </cell>
          <cell r="F15">
            <v>1999</v>
          </cell>
          <cell r="G15" t="str">
            <v>I</v>
          </cell>
          <cell r="H15" t="str">
            <v>AD</v>
          </cell>
          <cell r="U15">
            <v>100</v>
          </cell>
          <cell r="V15">
            <v>0</v>
          </cell>
          <cell r="W15">
            <v>0</v>
          </cell>
          <cell r="X15">
            <v>100</v>
          </cell>
          <cell r="Y15">
            <v>0</v>
          </cell>
          <cell r="Z15">
            <v>100</v>
          </cell>
        </row>
        <row r="16">
          <cell r="B16" t="str">
            <v>CO-950807</v>
          </cell>
          <cell r="C16" t="str">
            <v>950807-CO</v>
          </cell>
          <cell r="E16">
            <v>950807</v>
          </cell>
          <cell r="F16">
            <v>1999</v>
          </cell>
          <cell r="G16" t="str">
            <v>I</v>
          </cell>
          <cell r="H16" t="str">
            <v>CO</v>
          </cell>
          <cell r="U16">
            <v>100</v>
          </cell>
          <cell r="V16">
            <v>0</v>
          </cell>
          <cell r="W16">
            <v>0</v>
          </cell>
          <cell r="X16">
            <v>100</v>
          </cell>
          <cell r="Y16">
            <v>0</v>
          </cell>
          <cell r="Z16">
            <v>100</v>
          </cell>
        </row>
        <row r="17">
          <cell r="B17" t="str">
            <v>IN-950807</v>
          </cell>
          <cell r="C17" t="str">
            <v>950807-IN</v>
          </cell>
          <cell r="E17">
            <v>950807</v>
          </cell>
          <cell r="F17">
            <v>1999</v>
          </cell>
          <cell r="G17" t="str">
            <v>I</v>
          </cell>
          <cell r="H17" t="str">
            <v>IN</v>
          </cell>
          <cell r="U17">
            <v>100</v>
          </cell>
          <cell r="V17">
            <v>0</v>
          </cell>
          <cell r="W17">
            <v>0</v>
          </cell>
          <cell r="X17">
            <v>100</v>
          </cell>
          <cell r="Y17">
            <v>0</v>
          </cell>
          <cell r="Z17">
            <v>100</v>
          </cell>
        </row>
        <row r="18">
          <cell r="B18" t="str">
            <v>AD-961001</v>
          </cell>
          <cell r="C18" t="str">
            <v>961001-AD</v>
          </cell>
          <cell r="E18">
            <v>961001</v>
          </cell>
          <cell r="F18">
            <v>2000</v>
          </cell>
          <cell r="G18" t="str">
            <v>I</v>
          </cell>
          <cell r="H18" t="str">
            <v>AD</v>
          </cell>
          <cell r="U18">
            <v>100</v>
          </cell>
          <cell r="V18">
            <v>0</v>
          </cell>
          <cell r="W18">
            <v>0</v>
          </cell>
          <cell r="X18">
            <v>100</v>
          </cell>
          <cell r="Y18">
            <v>0</v>
          </cell>
          <cell r="Z18">
            <v>100</v>
          </cell>
        </row>
        <row r="19">
          <cell r="B19" t="str">
            <v>CO-961001</v>
          </cell>
          <cell r="C19" t="str">
            <v>961001-CO</v>
          </cell>
          <cell r="E19">
            <v>961001</v>
          </cell>
          <cell r="F19">
            <v>2000</v>
          </cell>
          <cell r="G19" t="str">
            <v>I</v>
          </cell>
          <cell r="H19" t="str">
            <v>CO</v>
          </cell>
          <cell r="U19">
            <v>100</v>
          </cell>
          <cell r="V19">
            <v>0</v>
          </cell>
          <cell r="W19">
            <v>0</v>
          </cell>
          <cell r="X19">
            <v>100</v>
          </cell>
          <cell r="Y19">
            <v>0</v>
          </cell>
          <cell r="Z19">
            <v>100</v>
          </cell>
        </row>
        <row r="20">
          <cell r="B20" t="str">
            <v>IN-961001</v>
          </cell>
          <cell r="C20" t="str">
            <v>961001-IN</v>
          </cell>
          <cell r="E20">
            <v>961001</v>
          </cell>
          <cell r="F20">
            <v>2000</v>
          </cell>
          <cell r="G20" t="str">
            <v>I</v>
          </cell>
          <cell r="H20" t="str">
            <v>IN</v>
          </cell>
          <cell r="U20">
            <v>100</v>
          </cell>
          <cell r="V20">
            <v>0</v>
          </cell>
          <cell r="W20">
            <v>0</v>
          </cell>
          <cell r="X20">
            <v>100</v>
          </cell>
          <cell r="Y20">
            <v>0</v>
          </cell>
          <cell r="Z20">
            <v>100</v>
          </cell>
        </row>
        <row r="21">
          <cell r="B21" t="str">
            <v>AD-970805</v>
          </cell>
          <cell r="C21" t="str">
            <v>970805-AD</v>
          </cell>
          <cell r="E21">
            <v>970805</v>
          </cell>
          <cell r="F21">
            <v>1999</v>
          </cell>
          <cell r="G21" t="str">
            <v>I</v>
          </cell>
          <cell r="H21" t="str">
            <v>AD</v>
          </cell>
          <cell r="U21">
            <v>100</v>
          </cell>
          <cell r="V21">
            <v>0</v>
          </cell>
          <cell r="W21">
            <v>0</v>
          </cell>
          <cell r="X21">
            <v>100</v>
          </cell>
          <cell r="Y21">
            <v>0</v>
          </cell>
          <cell r="Z21">
            <v>100</v>
          </cell>
        </row>
        <row r="22">
          <cell r="B22" t="str">
            <v>CO-970805</v>
          </cell>
          <cell r="C22" t="str">
            <v>970805-CO</v>
          </cell>
          <cell r="E22">
            <v>970805</v>
          </cell>
          <cell r="F22">
            <v>1999</v>
          </cell>
          <cell r="G22" t="str">
            <v>I</v>
          </cell>
          <cell r="H22" t="str">
            <v>CO</v>
          </cell>
          <cell r="U22">
            <v>100</v>
          </cell>
          <cell r="V22">
            <v>0</v>
          </cell>
          <cell r="W22">
            <v>0</v>
          </cell>
          <cell r="X22">
            <v>100</v>
          </cell>
          <cell r="Y22">
            <v>0</v>
          </cell>
          <cell r="Z22">
            <v>100</v>
          </cell>
        </row>
        <row r="23">
          <cell r="B23" t="str">
            <v>IN-970805</v>
          </cell>
          <cell r="C23" t="str">
            <v>970805-IN</v>
          </cell>
          <cell r="E23">
            <v>970805</v>
          </cell>
          <cell r="F23">
            <v>1999</v>
          </cell>
          <cell r="G23" t="str">
            <v>I</v>
          </cell>
          <cell r="H23" t="str">
            <v>IN</v>
          </cell>
          <cell r="U23">
            <v>100</v>
          </cell>
          <cell r="V23">
            <v>0</v>
          </cell>
          <cell r="W23">
            <v>0</v>
          </cell>
          <cell r="X23">
            <v>100</v>
          </cell>
          <cell r="Y23">
            <v>0</v>
          </cell>
          <cell r="Z23">
            <v>100</v>
          </cell>
        </row>
        <row r="24">
          <cell r="B24" t="str">
            <v>AD-980101</v>
          </cell>
          <cell r="C24" t="str">
            <v>980101-AD</v>
          </cell>
          <cell r="E24">
            <v>980101</v>
          </cell>
          <cell r="F24">
            <v>2000</v>
          </cell>
          <cell r="G24" t="str">
            <v>I</v>
          </cell>
          <cell r="H24" t="str">
            <v>AD</v>
          </cell>
          <cell r="U24">
            <v>100</v>
          </cell>
          <cell r="V24">
            <v>0</v>
          </cell>
          <cell r="W24">
            <v>0</v>
          </cell>
          <cell r="X24">
            <v>100</v>
          </cell>
          <cell r="Y24">
            <v>0</v>
          </cell>
          <cell r="Z24">
            <v>100</v>
          </cell>
        </row>
        <row r="25">
          <cell r="B25" t="str">
            <v>CO-980101</v>
          </cell>
          <cell r="C25" t="str">
            <v>980101-CO</v>
          </cell>
          <cell r="E25">
            <v>980101</v>
          </cell>
          <cell r="F25">
            <v>2000</v>
          </cell>
          <cell r="G25" t="str">
            <v>I</v>
          </cell>
          <cell r="H25" t="str">
            <v>CO</v>
          </cell>
          <cell r="U25">
            <v>100</v>
          </cell>
          <cell r="V25">
            <v>0</v>
          </cell>
          <cell r="W25">
            <v>0</v>
          </cell>
          <cell r="X25">
            <v>100</v>
          </cell>
          <cell r="Y25">
            <v>0</v>
          </cell>
          <cell r="Z25">
            <v>100</v>
          </cell>
        </row>
        <row r="26">
          <cell r="B26" t="str">
            <v>IN-980101</v>
          </cell>
          <cell r="C26" t="str">
            <v>980101-IN</v>
          </cell>
          <cell r="E26">
            <v>980101</v>
          </cell>
          <cell r="F26">
            <v>2000</v>
          </cell>
          <cell r="G26" t="str">
            <v>I</v>
          </cell>
          <cell r="H26" t="str">
            <v>IN</v>
          </cell>
          <cell r="U26">
            <v>100</v>
          </cell>
          <cell r="V26">
            <v>0</v>
          </cell>
          <cell r="W26">
            <v>0</v>
          </cell>
          <cell r="X26">
            <v>100</v>
          </cell>
          <cell r="Y26">
            <v>0</v>
          </cell>
          <cell r="Z26">
            <v>100</v>
          </cell>
        </row>
        <row r="27">
          <cell r="B27" t="str">
            <v>AD-980502</v>
          </cell>
          <cell r="C27" t="str">
            <v>980502-AD</v>
          </cell>
          <cell r="E27">
            <v>980502</v>
          </cell>
          <cell r="F27">
            <v>1999</v>
          </cell>
          <cell r="G27" t="str">
            <v>I</v>
          </cell>
          <cell r="H27" t="str">
            <v>AD</v>
          </cell>
          <cell r="U27">
            <v>100</v>
          </cell>
          <cell r="V27">
            <v>0</v>
          </cell>
          <cell r="W27">
            <v>0</v>
          </cell>
          <cell r="X27">
            <v>100</v>
          </cell>
          <cell r="Y27">
            <v>0</v>
          </cell>
          <cell r="Z27">
            <v>100</v>
          </cell>
        </row>
        <row r="28">
          <cell r="B28" t="str">
            <v>CO-980502</v>
          </cell>
          <cell r="C28" t="str">
            <v>980502-CO</v>
          </cell>
          <cell r="E28">
            <v>980502</v>
          </cell>
          <cell r="F28">
            <v>1999</v>
          </cell>
          <cell r="G28" t="str">
            <v>I</v>
          </cell>
          <cell r="H28" t="str">
            <v>CO</v>
          </cell>
          <cell r="U28">
            <v>100</v>
          </cell>
          <cell r="V28">
            <v>0</v>
          </cell>
          <cell r="W28">
            <v>0</v>
          </cell>
          <cell r="X28">
            <v>100</v>
          </cell>
          <cell r="Y28">
            <v>0</v>
          </cell>
          <cell r="Z28">
            <v>100</v>
          </cell>
        </row>
        <row r="29">
          <cell r="B29" t="str">
            <v>IN-980502</v>
          </cell>
          <cell r="C29" t="str">
            <v>980502-IN</v>
          </cell>
          <cell r="E29">
            <v>980502</v>
          </cell>
          <cell r="F29">
            <v>1999</v>
          </cell>
          <cell r="G29" t="str">
            <v>I</v>
          </cell>
          <cell r="H29" t="str">
            <v>IN</v>
          </cell>
          <cell r="U29">
            <v>100</v>
          </cell>
          <cell r="V29">
            <v>0</v>
          </cell>
          <cell r="W29">
            <v>0</v>
          </cell>
          <cell r="X29">
            <v>100</v>
          </cell>
          <cell r="Y29">
            <v>0</v>
          </cell>
          <cell r="Z29">
            <v>100</v>
          </cell>
        </row>
        <row r="30">
          <cell r="B30" t="str">
            <v>AD-980503</v>
          </cell>
          <cell r="C30" t="str">
            <v>980503-AD</v>
          </cell>
          <cell r="E30">
            <v>980503</v>
          </cell>
          <cell r="F30">
            <v>1999</v>
          </cell>
          <cell r="G30" t="str">
            <v>I</v>
          </cell>
          <cell r="H30" t="str">
            <v>AD</v>
          </cell>
          <cell r="U30">
            <v>100</v>
          </cell>
          <cell r="V30">
            <v>0</v>
          </cell>
          <cell r="W30">
            <v>0</v>
          </cell>
          <cell r="X30">
            <v>100</v>
          </cell>
          <cell r="Y30">
            <v>0</v>
          </cell>
          <cell r="Z30">
            <v>100</v>
          </cell>
        </row>
        <row r="31">
          <cell r="B31" t="str">
            <v>CO-980503</v>
          </cell>
          <cell r="C31" t="str">
            <v>980503-CO</v>
          </cell>
          <cell r="E31">
            <v>980503</v>
          </cell>
          <cell r="F31">
            <v>1999</v>
          </cell>
          <cell r="G31" t="str">
            <v>I</v>
          </cell>
          <cell r="H31" t="str">
            <v>CO</v>
          </cell>
          <cell r="U31">
            <v>100</v>
          </cell>
          <cell r="V31">
            <v>0</v>
          </cell>
          <cell r="W31">
            <v>0</v>
          </cell>
          <cell r="X31">
            <v>100</v>
          </cell>
          <cell r="Y31">
            <v>0</v>
          </cell>
          <cell r="Z31">
            <v>100</v>
          </cell>
        </row>
        <row r="32">
          <cell r="B32" t="str">
            <v>IN-980503</v>
          </cell>
          <cell r="C32" t="str">
            <v>980503-IN</v>
          </cell>
          <cell r="E32">
            <v>980503</v>
          </cell>
          <cell r="F32">
            <v>1999</v>
          </cell>
          <cell r="G32" t="str">
            <v>I</v>
          </cell>
          <cell r="H32" t="str">
            <v>IN</v>
          </cell>
          <cell r="U32">
            <v>100</v>
          </cell>
          <cell r="V32">
            <v>0</v>
          </cell>
          <cell r="W32">
            <v>0</v>
          </cell>
          <cell r="X32">
            <v>100</v>
          </cell>
          <cell r="Y32">
            <v>0</v>
          </cell>
          <cell r="Z32">
            <v>100</v>
          </cell>
        </row>
        <row r="33">
          <cell r="B33" t="str">
            <v>AD-980602</v>
          </cell>
          <cell r="C33" t="str">
            <v>980602-AD</v>
          </cell>
          <cell r="E33">
            <v>980602</v>
          </cell>
          <cell r="F33">
            <v>1999</v>
          </cell>
          <cell r="G33" t="str">
            <v>I</v>
          </cell>
          <cell r="H33" t="str">
            <v>AD</v>
          </cell>
          <cell r="U33">
            <v>100</v>
          </cell>
          <cell r="V33">
            <v>0</v>
          </cell>
          <cell r="W33">
            <v>0</v>
          </cell>
          <cell r="X33">
            <v>100</v>
          </cell>
          <cell r="Y33">
            <v>0</v>
          </cell>
          <cell r="Z33">
            <v>100</v>
          </cell>
        </row>
        <row r="34">
          <cell r="B34" t="str">
            <v>CO-980602</v>
          </cell>
          <cell r="C34" t="str">
            <v>980602-CO</v>
          </cell>
          <cell r="E34">
            <v>980602</v>
          </cell>
          <cell r="F34">
            <v>1999</v>
          </cell>
          <cell r="G34" t="str">
            <v>I</v>
          </cell>
          <cell r="H34" t="str">
            <v>CO</v>
          </cell>
          <cell r="U34">
            <v>100</v>
          </cell>
          <cell r="V34">
            <v>0</v>
          </cell>
          <cell r="W34">
            <v>0</v>
          </cell>
          <cell r="X34">
            <v>100</v>
          </cell>
          <cell r="Y34">
            <v>0</v>
          </cell>
          <cell r="Z34">
            <v>100</v>
          </cell>
        </row>
        <row r="35">
          <cell r="B35" t="str">
            <v>IN-980602</v>
          </cell>
          <cell r="C35" t="str">
            <v>980602-IN</v>
          </cell>
          <cell r="E35">
            <v>980602</v>
          </cell>
          <cell r="F35">
            <v>1999</v>
          </cell>
          <cell r="G35" t="str">
            <v>I</v>
          </cell>
          <cell r="H35" t="str">
            <v>IN</v>
          </cell>
          <cell r="U35">
            <v>100</v>
          </cell>
          <cell r="V35">
            <v>0</v>
          </cell>
          <cell r="W35">
            <v>0</v>
          </cell>
          <cell r="X35">
            <v>100</v>
          </cell>
          <cell r="Y35">
            <v>0</v>
          </cell>
          <cell r="Z35">
            <v>100</v>
          </cell>
        </row>
        <row r="36">
          <cell r="B36" t="str">
            <v>AD-980808</v>
          </cell>
          <cell r="C36" t="str">
            <v>980808-AD</v>
          </cell>
          <cell r="E36">
            <v>980808</v>
          </cell>
          <cell r="F36">
            <v>1999</v>
          </cell>
          <cell r="G36" t="str">
            <v>I</v>
          </cell>
          <cell r="H36" t="str">
            <v>AD</v>
          </cell>
          <cell r="U36">
            <v>100</v>
          </cell>
          <cell r="V36">
            <v>0</v>
          </cell>
          <cell r="W36">
            <v>0</v>
          </cell>
          <cell r="X36">
            <v>100</v>
          </cell>
          <cell r="Y36">
            <v>0</v>
          </cell>
          <cell r="Z36">
            <v>100</v>
          </cell>
        </row>
        <row r="37">
          <cell r="B37" t="str">
            <v>CO-980808</v>
          </cell>
          <cell r="C37" t="str">
            <v>980808-CO</v>
          </cell>
          <cell r="E37">
            <v>980808</v>
          </cell>
          <cell r="F37">
            <v>1999</v>
          </cell>
          <cell r="G37" t="str">
            <v>I</v>
          </cell>
          <cell r="H37" t="str">
            <v>CO</v>
          </cell>
          <cell r="U37">
            <v>100</v>
          </cell>
          <cell r="V37">
            <v>0</v>
          </cell>
          <cell r="W37">
            <v>0</v>
          </cell>
          <cell r="X37">
            <v>100</v>
          </cell>
          <cell r="Y37">
            <v>0</v>
          </cell>
          <cell r="Z37">
            <v>100</v>
          </cell>
        </row>
        <row r="38">
          <cell r="B38" t="str">
            <v>IN-980808</v>
          </cell>
          <cell r="C38" t="str">
            <v>980808-IN</v>
          </cell>
          <cell r="E38">
            <v>980808</v>
          </cell>
          <cell r="F38">
            <v>1999</v>
          </cell>
          <cell r="G38" t="str">
            <v>I</v>
          </cell>
          <cell r="H38" t="str">
            <v>IN</v>
          </cell>
          <cell r="U38">
            <v>100</v>
          </cell>
          <cell r="V38">
            <v>0</v>
          </cell>
          <cell r="W38">
            <v>0</v>
          </cell>
          <cell r="X38">
            <v>100</v>
          </cell>
          <cell r="Y38">
            <v>0</v>
          </cell>
          <cell r="Z38">
            <v>100</v>
          </cell>
        </row>
        <row r="39">
          <cell r="B39" t="str">
            <v>AD-980809</v>
          </cell>
          <cell r="C39" t="str">
            <v>980809-AD</v>
          </cell>
          <cell r="E39">
            <v>980809</v>
          </cell>
          <cell r="F39">
            <v>2000</v>
          </cell>
          <cell r="G39" t="str">
            <v>I</v>
          </cell>
          <cell r="H39" t="str">
            <v>AD</v>
          </cell>
          <cell r="U39">
            <v>100</v>
          </cell>
          <cell r="V39">
            <v>0</v>
          </cell>
          <cell r="W39">
            <v>0</v>
          </cell>
          <cell r="X39">
            <v>100</v>
          </cell>
          <cell r="Y39">
            <v>0</v>
          </cell>
          <cell r="Z39">
            <v>100</v>
          </cell>
        </row>
        <row r="40">
          <cell r="B40" t="str">
            <v>CO-980809</v>
          </cell>
          <cell r="C40" t="str">
            <v>980809-CO</v>
          </cell>
          <cell r="E40">
            <v>980809</v>
          </cell>
          <cell r="F40">
            <v>2000</v>
          </cell>
          <cell r="G40" t="str">
            <v>I</v>
          </cell>
          <cell r="H40" t="str">
            <v>CO</v>
          </cell>
          <cell r="U40">
            <v>100</v>
          </cell>
          <cell r="V40">
            <v>0</v>
          </cell>
          <cell r="W40">
            <v>0</v>
          </cell>
          <cell r="X40">
            <v>100</v>
          </cell>
          <cell r="Y40">
            <v>0</v>
          </cell>
          <cell r="Z40">
            <v>100</v>
          </cell>
        </row>
        <row r="41">
          <cell r="B41" t="str">
            <v>IN-980809</v>
          </cell>
          <cell r="C41" t="str">
            <v>980809-IN</v>
          </cell>
          <cell r="E41">
            <v>980809</v>
          </cell>
          <cell r="F41">
            <v>2000</v>
          </cell>
          <cell r="G41" t="str">
            <v>I</v>
          </cell>
          <cell r="H41" t="str">
            <v>IN</v>
          </cell>
          <cell r="U41">
            <v>100</v>
          </cell>
          <cell r="V41">
            <v>0</v>
          </cell>
          <cell r="W41">
            <v>0</v>
          </cell>
          <cell r="X41">
            <v>100</v>
          </cell>
          <cell r="Y41">
            <v>0</v>
          </cell>
          <cell r="Z41">
            <v>100</v>
          </cell>
        </row>
        <row r="42">
          <cell r="B42" t="str">
            <v>AD-981004</v>
          </cell>
          <cell r="C42" t="str">
            <v>981004-AD</v>
          </cell>
          <cell r="E42">
            <v>981004</v>
          </cell>
          <cell r="F42">
            <v>1999</v>
          </cell>
          <cell r="G42" t="str">
            <v>I</v>
          </cell>
          <cell r="H42" t="str">
            <v>AD</v>
          </cell>
          <cell r="U42">
            <v>100</v>
          </cell>
          <cell r="V42">
            <v>0</v>
          </cell>
          <cell r="W42">
            <v>0</v>
          </cell>
          <cell r="X42">
            <v>100</v>
          </cell>
          <cell r="Y42">
            <v>0</v>
          </cell>
          <cell r="Z42">
            <v>100</v>
          </cell>
        </row>
        <row r="43">
          <cell r="B43" t="str">
            <v>CO-981004</v>
          </cell>
          <cell r="C43" t="str">
            <v>981004-CO</v>
          </cell>
          <cell r="E43">
            <v>981004</v>
          </cell>
          <cell r="F43">
            <v>1999</v>
          </cell>
          <cell r="G43" t="str">
            <v>I</v>
          </cell>
          <cell r="H43" t="str">
            <v>CO</v>
          </cell>
          <cell r="U43">
            <v>100</v>
          </cell>
          <cell r="V43">
            <v>0</v>
          </cell>
          <cell r="W43">
            <v>0</v>
          </cell>
          <cell r="X43">
            <v>100</v>
          </cell>
          <cell r="Y43">
            <v>0</v>
          </cell>
          <cell r="Z43">
            <v>100</v>
          </cell>
        </row>
        <row r="44">
          <cell r="B44" t="str">
            <v>IN-981004</v>
          </cell>
          <cell r="C44" t="str">
            <v>981004-IN</v>
          </cell>
          <cell r="E44">
            <v>981004</v>
          </cell>
          <cell r="F44">
            <v>1999</v>
          </cell>
          <cell r="G44" t="str">
            <v>I</v>
          </cell>
          <cell r="H44" t="str">
            <v>IN</v>
          </cell>
          <cell r="U44">
            <v>100</v>
          </cell>
          <cell r="V44">
            <v>0</v>
          </cell>
          <cell r="W44">
            <v>0</v>
          </cell>
          <cell r="X44">
            <v>100</v>
          </cell>
          <cell r="Y44">
            <v>0</v>
          </cell>
          <cell r="Z44">
            <v>100</v>
          </cell>
        </row>
        <row r="45">
          <cell r="B45" t="str">
            <v>AD-A99M401</v>
          </cell>
          <cell r="C45" t="str">
            <v>A99M401-AD</v>
          </cell>
          <cell r="E45" t="str">
            <v>A99M401</v>
          </cell>
          <cell r="F45">
            <v>1999</v>
          </cell>
          <cell r="G45" t="str">
            <v>I</v>
          </cell>
          <cell r="H45" t="str">
            <v>AD</v>
          </cell>
          <cell r="U45">
            <v>100</v>
          </cell>
          <cell r="V45">
            <v>0</v>
          </cell>
          <cell r="W45">
            <v>0</v>
          </cell>
          <cell r="X45">
            <v>100</v>
          </cell>
          <cell r="Y45">
            <v>0</v>
          </cell>
          <cell r="Z45">
            <v>100</v>
          </cell>
        </row>
        <row r="46">
          <cell r="B46" t="str">
            <v>CO-A99M401</v>
          </cell>
          <cell r="C46" t="str">
            <v>A99M401-CO</v>
          </cell>
          <cell r="E46" t="str">
            <v>A99M401</v>
          </cell>
          <cell r="F46">
            <v>1999</v>
          </cell>
          <cell r="G46" t="str">
            <v>I</v>
          </cell>
          <cell r="H46" t="str">
            <v>CO</v>
          </cell>
          <cell r="U46">
            <v>100</v>
          </cell>
          <cell r="V46">
            <v>0</v>
          </cell>
          <cell r="W46">
            <v>0</v>
          </cell>
          <cell r="X46">
            <v>100</v>
          </cell>
          <cell r="Y46">
            <v>0</v>
          </cell>
          <cell r="Z46">
            <v>100</v>
          </cell>
        </row>
        <row r="47">
          <cell r="B47" t="str">
            <v>IN-A99M401</v>
          </cell>
          <cell r="C47" t="str">
            <v>A99M401-IN</v>
          </cell>
          <cell r="E47" t="str">
            <v>A99M401</v>
          </cell>
          <cell r="F47">
            <v>1999</v>
          </cell>
          <cell r="G47" t="str">
            <v>I</v>
          </cell>
          <cell r="H47" t="str">
            <v>IN</v>
          </cell>
          <cell r="U47">
            <v>100</v>
          </cell>
          <cell r="V47">
            <v>0</v>
          </cell>
          <cell r="W47">
            <v>0</v>
          </cell>
          <cell r="X47">
            <v>100</v>
          </cell>
          <cell r="Y47">
            <v>0</v>
          </cell>
          <cell r="Z47">
            <v>100</v>
          </cell>
        </row>
        <row r="48">
          <cell r="B48" t="str">
            <v>AD-A99M402</v>
          </cell>
          <cell r="C48" t="str">
            <v>A99M402-AD</v>
          </cell>
          <cell r="E48" t="str">
            <v>A99M402</v>
          </cell>
          <cell r="F48">
            <v>1999</v>
          </cell>
          <cell r="G48" t="str">
            <v>I</v>
          </cell>
          <cell r="H48" t="str">
            <v>AD</v>
          </cell>
          <cell r="U48">
            <v>100</v>
          </cell>
          <cell r="V48">
            <v>0</v>
          </cell>
          <cell r="W48">
            <v>0</v>
          </cell>
          <cell r="X48">
            <v>100</v>
          </cell>
          <cell r="Y48">
            <v>0</v>
          </cell>
          <cell r="Z48">
            <v>100</v>
          </cell>
        </row>
        <row r="49">
          <cell r="B49" t="str">
            <v>CO-A99M402</v>
          </cell>
          <cell r="C49" t="str">
            <v>A99M402-CO</v>
          </cell>
          <cell r="E49" t="str">
            <v>A99M402</v>
          </cell>
          <cell r="F49">
            <v>1999</v>
          </cell>
          <cell r="G49" t="str">
            <v>I</v>
          </cell>
          <cell r="H49" t="str">
            <v>CO</v>
          </cell>
          <cell r="U49">
            <v>100</v>
          </cell>
          <cell r="V49">
            <v>0</v>
          </cell>
          <cell r="W49">
            <v>0</v>
          </cell>
          <cell r="X49">
            <v>100</v>
          </cell>
          <cell r="Y49">
            <v>0</v>
          </cell>
          <cell r="Z49">
            <v>100</v>
          </cell>
        </row>
        <row r="50">
          <cell r="B50" t="str">
            <v>IN-A99M402</v>
          </cell>
          <cell r="C50" t="str">
            <v>A99M402-IN</v>
          </cell>
          <cell r="E50" t="str">
            <v>A99M402</v>
          </cell>
          <cell r="F50">
            <v>1999</v>
          </cell>
          <cell r="G50" t="str">
            <v>I</v>
          </cell>
          <cell r="H50" t="str">
            <v>IN</v>
          </cell>
          <cell r="U50">
            <v>100</v>
          </cell>
          <cell r="V50">
            <v>0</v>
          </cell>
          <cell r="W50">
            <v>0</v>
          </cell>
          <cell r="X50">
            <v>100</v>
          </cell>
          <cell r="Y50">
            <v>0</v>
          </cell>
          <cell r="Z50">
            <v>100</v>
          </cell>
        </row>
        <row r="51">
          <cell r="B51" t="str">
            <v>AD-A99M403</v>
          </cell>
          <cell r="C51" t="str">
            <v>A99M403-AD</v>
          </cell>
          <cell r="E51" t="str">
            <v>A99M403</v>
          </cell>
          <cell r="F51">
            <v>1999</v>
          </cell>
          <cell r="G51" t="str">
            <v>I</v>
          </cell>
          <cell r="H51" t="str">
            <v>AD</v>
          </cell>
          <cell r="U51">
            <v>100</v>
          </cell>
          <cell r="V51">
            <v>0</v>
          </cell>
          <cell r="W51">
            <v>0</v>
          </cell>
          <cell r="X51">
            <v>100</v>
          </cell>
          <cell r="Y51">
            <v>0</v>
          </cell>
          <cell r="Z51">
            <v>100</v>
          </cell>
        </row>
        <row r="52">
          <cell r="B52" t="str">
            <v>CO-A99M403</v>
          </cell>
          <cell r="C52" t="str">
            <v>A99M403-CO</v>
          </cell>
          <cell r="E52" t="str">
            <v>A99M403</v>
          </cell>
          <cell r="F52">
            <v>1999</v>
          </cell>
          <cell r="G52" t="str">
            <v>I</v>
          </cell>
          <cell r="H52" t="str">
            <v>CO</v>
          </cell>
          <cell r="U52">
            <v>100</v>
          </cell>
          <cell r="V52">
            <v>0</v>
          </cell>
          <cell r="W52">
            <v>0</v>
          </cell>
          <cell r="X52">
            <v>100</v>
          </cell>
          <cell r="Y52">
            <v>0</v>
          </cell>
          <cell r="Z52">
            <v>100</v>
          </cell>
        </row>
        <row r="53">
          <cell r="B53" t="str">
            <v>IN-A99M403</v>
          </cell>
          <cell r="C53" t="str">
            <v>A99M403-IN</v>
          </cell>
          <cell r="E53" t="str">
            <v>A99M403</v>
          </cell>
          <cell r="F53">
            <v>1999</v>
          </cell>
          <cell r="G53" t="str">
            <v>I</v>
          </cell>
          <cell r="H53" t="str">
            <v>IN</v>
          </cell>
          <cell r="U53">
            <v>100</v>
          </cell>
          <cell r="V53">
            <v>0</v>
          </cell>
          <cell r="W53">
            <v>0</v>
          </cell>
          <cell r="X53">
            <v>100</v>
          </cell>
          <cell r="Y53">
            <v>0</v>
          </cell>
          <cell r="Z53">
            <v>100</v>
          </cell>
        </row>
        <row r="54">
          <cell r="B54" t="str">
            <v>AD-A99M406</v>
          </cell>
          <cell r="C54" t="str">
            <v>A99M406-AD</v>
          </cell>
          <cell r="E54" t="str">
            <v>A99M406</v>
          </cell>
          <cell r="F54">
            <v>1999</v>
          </cell>
          <cell r="G54" t="str">
            <v>I</v>
          </cell>
          <cell r="H54" t="str">
            <v>AD</v>
          </cell>
          <cell r="U54">
            <v>100</v>
          </cell>
          <cell r="V54">
            <v>0</v>
          </cell>
          <cell r="W54">
            <v>0</v>
          </cell>
          <cell r="X54">
            <v>100</v>
          </cell>
          <cell r="Y54">
            <v>0</v>
          </cell>
          <cell r="Z54">
            <v>100</v>
          </cell>
        </row>
        <row r="55">
          <cell r="B55" t="str">
            <v>CO-A99M406</v>
          </cell>
          <cell r="C55" t="str">
            <v>A99M406-CO</v>
          </cell>
          <cell r="E55" t="str">
            <v>A99M406</v>
          </cell>
          <cell r="F55">
            <v>1999</v>
          </cell>
          <cell r="G55" t="str">
            <v>I</v>
          </cell>
          <cell r="H55" t="str">
            <v>CO</v>
          </cell>
          <cell r="U55">
            <v>100</v>
          </cell>
          <cell r="V55">
            <v>0</v>
          </cell>
          <cell r="W55">
            <v>0</v>
          </cell>
          <cell r="X55">
            <v>100</v>
          </cell>
          <cell r="Y55">
            <v>0</v>
          </cell>
          <cell r="Z55">
            <v>100</v>
          </cell>
        </row>
        <row r="56">
          <cell r="B56" t="str">
            <v>IN-A99M406</v>
          </cell>
          <cell r="C56" t="str">
            <v>A99M406-IN</v>
          </cell>
          <cell r="E56" t="str">
            <v>A99M406</v>
          </cell>
          <cell r="F56">
            <v>1999</v>
          </cell>
          <cell r="G56" t="str">
            <v>I</v>
          </cell>
          <cell r="H56" t="str">
            <v>IN</v>
          </cell>
          <cell r="U56">
            <v>100</v>
          </cell>
          <cell r="V56">
            <v>0</v>
          </cell>
          <cell r="W56">
            <v>0</v>
          </cell>
          <cell r="X56">
            <v>100</v>
          </cell>
          <cell r="Y56">
            <v>0</v>
          </cell>
          <cell r="Z56">
            <v>100</v>
          </cell>
        </row>
        <row r="57">
          <cell r="B57" t="str">
            <v>AD-A99M407</v>
          </cell>
          <cell r="C57" t="str">
            <v>A99M407-AD</v>
          </cell>
          <cell r="E57" t="str">
            <v>A99M407</v>
          </cell>
          <cell r="F57">
            <v>2000</v>
          </cell>
          <cell r="G57" t="str">
            <v>I</v>
          </cell>
          <cell r="H57" t="str">
            <v>AD</v>
          </cell>
          <cell r="U57">
            <v>100</v>
          </cell>
          <cell r="V57">
            <v>0</v>
          </cell>
          <cell r="W57">
            <v>0</v>
          </cell>
          <cell r="X57">
            <v>100</v>
          </cell>
          <cell r="Y57">
            <v>0</v>
          </cell>
          <cell r="Z57">
            <v>100</v>
          </cell>
        </row>
        <row r="58">
          <cell r="B58" t="str">
            <v>CO-A99M407</v>
          </cell>
          <cell r="C58" t="str">
            <v>A99M407-CO</v>
          </cell>
          <cell r="E58" t="str">
            <v>A99M407</v>
          </cell>
          <cell r="F58">
            <v>2000</v>
          </cell>
          <cell r="G58" t="str">
            <v>I</v>
          </cell>
          <cell r="H58" t="str">
            <v>CO</v>
          </cell>
          <cell r="U58">
            <v>100</v>
          </cell>
          <cell r="V58">
            <v>0</v>
          </cell>
          <cell r="W58">
            <v>0</v>
          </cell>
          <cell r="X58">
            <v>100</v>
          </cell>
          <cell r="Y58">
            <v>0</v>
          </cell>
          <cell r="Z58">
            <v>100</v>
          </cell>
        </row>
        <row r="59">
          <cell r="B59" t="str">
            <v>IN-A99M407</v>
          </cell>
          <cell r="C59" t="str">
            <v>A99M407-IN</v>
          </cell>
          <cell r="E59" t="str">
            <v>A99M407</v>
          </cell>
          <cell r="F59">
            <v>2000</v>
          </cell>
          <cell r="G59" t="str">
            <v>I</v>
          </cell>
          <cell r="H59" t="str">
            <v>IN</v>
          </cell>
          <cell r="U59">
            <v>100</v>
          </cell>
          <cell r="V59">
            <v>0</v>
          </cell>
          <cell r="W59">
            <v>0</v>
          </cell>
          <cell r="X59">
            <v>100</v>
          </cell>
          <cell r="Y59">
            <v>0</v>
          </cell>
          <cell r="Z59">
            <v>100</v>
          </cell>
        </row>
        <row r="60">
          <cell r="B60" t="str">
            <v>AD-A00M201</v>
          </cell>
          <cell r="C60" t="str">
            <v>A00M201-AD</v>
          </cell>
          <cell r="E60" t="str">
            <v>A00M201</v>
          </cell>
          <cell r="F60">
            <v>2000</v>
          </cell>
          <cell r="G60" t="str">
            <v>I</v>
          </cell>
          <cell r="H60" t="str">
            <v>AD</v>
          </cell>
          <cell r="U60">
            <v>100</v>
          </cell>
          <cell r="V60">
            <v>0</v>
          </cell>
          <cell r="W60">
            <v>0</v>
          </cell>
          <cell r="X60">
            <v>100</v>
          </cell>
          <cell r="Y60">
            <v>0</v>
          </cell>
          <cell r="Z60">
            <v>100</v>
          </cell>
        </row>
        <row r="61">
          <cell r="B61" t="str">
            <v>CO-A00M201</v>
          </cell>
          <cell r="C61" t="str">
            <v>A00M201-CO</v>
          </cell>
          <cell r="E61" t="str">
            <v>A00M201</v>
          </cell>
          <cell r="F61">
            <v>2000</v>
          </cell>
          <cell r="G61" t="str">
            <v>I</v>
          </cell>
          <cell r="H61" t="str">
            <v>CO</v>
          </cell>
          <cell r="U61">
            <v>100</v>
          </cell>
          <cell r="V61">
            <v>0</v>
          </cell>
          <cell r="W61">
            <v>0</v>
          </cell>
          <cell r="X61">
            <v>100</v>
          </cell>
          <cell r="Y61">
            <v>0</v>
          </cell>
          <cell r="Z61">
            <v>100</v>
          </cell>
        </row>
        <row r="62">
          <cell r="B62" t="str">
            <v>IN-A00M201</v>
          </cell>
          <cell r="C62" t="str">
            <v>A00M201-IN</v>
          </cell>
          <cell r="E62" t="str">
            <v>A00M201</v>
          </cell>
          <cell r="F62">
            <v>2000</v>
          </cell>
          <cell r="G62" t="str">
            <v>I</v>
          </cell>
          <cell r="H62" t="str">
            <v>IN</v>
          </cell>
          <cell r="U62">
            <v>100</v>
          </cell>
          <cell r="V62">
            <v>0</v>
          </cell>
          <cell r="W62">
            <v>0</v>
          </cell>
          <cell r="X62">
            <v>100</v>
          </cell>
          <cell r="Y62">
            <v>0</v>
          </cell>
          <cell r="Z62">
            <v>100</v>
          </cell>
        </row>
        <row r="63">
          <cell r="B63" t="str">
            <v>AD-A00M202</v>
          </cell>
          <cell r="C63" t="str">
            <v>A00M202-AD</v>
          </cell>
          <cell r="E63" t="str">
            <v>A00M202</v>
          </cell>
          <cell r="F63">
            <v>2001</v>
          </cell>
          <cell r="G63" t="str">
            <v>I</v>
          </cell>
          <cell r="H63" t="str">
            <v>AD</v>
          </cell>
          <cell r="U63">
            <v>0</v>
          </cell>
          <cell r="V63">
            <v>0</v>
          </cell>
          <cell r="W63">
            <v>100</v>
          </cell>
          <cell r="X63">
            <v>100</v>
          </cell>
          <cell r="Y63">
            <v>0</v>
          </cell>
          <cell r="Z63">
            <v>0</v>
          </cell>
        </row>
        <row r="64">
          <cell r="B64" t="str">
            <v>CO-A00M202</v>
          </cell>
          <cell r="C64" t="str">
            <v>A00M202-CO</v>
          </cell>
          <cell r="E64" t="str">
            <v>A00M202</v>
          </cell>
          <cell r="F64">
            <v>2001</v>
          </cell>
          <cell r="G64" t="str">
            <v>I</v>
          </cell>
          <cell r="H64" t="str">
            <v>CO</v>
          </cell>
          <cell r="U64">
            <v>0</v>
          </cell>
          <cell r="V64">
            <v>0</v>
          </cell>
          <cell r="W64">
            <v>100</v>
          </cell>
          <cell r="X64">
            <v>100</v>
          </cell>
          <cell r="Y64">
            <v>0</v>
          </cell>
          <cell r="Z64">
            <v>0</v>
          </cell>
        </row>
        <row r="65">
          <cell r="B65" t="str">
            <v>IN-A00M202</v>
          </cell>
          <cell r="C65" t="str">
            <v>A00M202-IN</v>
          </cell>
          <cell r="E65" t="str">
            <v>A00M202</v>
          </cell>
          <cell r="F65">
            <v>2001</v>
          </cell>
          <cell r="G65" t="str">
            <v>I</v>
          </cell>
          <cell r="H65" t="str">
            <v>IN</v>
          </cell>
          <cell r="I65">
            <v>14.01</v>
          </cell>
          <cell r="U65">
            <v>85.99</v>
          </cell>
          <cell r="V65">
            <v>14.01</v>
          </cell>
          <cell r="W65">
            <v>0</v>
          </cell>
          <cell r="X65">
            <v>100</v>
          </cell>
          <cell r="Y65">
            <v>14.01</v>
          </cell>
          <cell r="Z65">
            <v>100</v>
          </cell>
        </row>
        <row r="66">
          <cell r="B66" t="str">
            <v>AD-A00M401</v>
          </cell>
          <cell r="C66" t="str">
            <v>A00M401-AD</v>
          </cell>
          <cell r="E66" t="str">
            <v>A00M401</v>
          </cell>
          <cell r="F66">
            <v>2001</v>
          </cell>
          <cell r="G66" t="str">
            <v>I</v>
          </cell>
          <cell r="H66" t="str">
            <v>AD</v>
          </cell>
          <cell r="I66">
            <v>20</v>
          </cell>
          <cell r="U66">
            <v>80</v>
          </cell>
          <cell r="V66">
            <v>20</v>
          </cell>
          <cell r="W66">
            <v>0</v>
          </cell>
          <cell r="X66">
            <v>100</v>
          </cell>
          <cell r="Y66">
            <v>20</v>
          </cell>
          <cell r="Z66">
            <v>100</v>
          </cell>
        </row>
        <row r="67">
          <cell r="B67" t="str">
            <v>CO-A00M401</v>
          </cell>
          <cell r="C67" t="str">
            <v>A00M401-CO</v>
          </cell>
          <cell r="E67" t="str">
            <v>A00M401</v>
          </cell>
          <cell r="F67">
            <v>2001</v>
          </cell>
          <cell r="G67" t="str">
            <v>I</v>
          </cell>
          <cell r="H67" t="str">
            <v>CO</v>
          </cell>
          <cell r="U67">
            <v>0</v>
          </cell>
          <cell r="V67">
            <v>0</v>
          </cell>
          <cell r="W67">
            <v>100</v>
          </cell>
          <cell r="X67">
            <v>100</v>
          </cell>
          <cell r="Y67">
            <v>0</v>
          </cell>
          <cell r="Z67">
            <v>0</v>
          </cell>
        </row>
        <row r="68">
          <cell r="B68" t="str">
            <v>IN-A00M401</v>
          </cell>
          <cell r="C68" t="str">
            <v>A00M401-IN</v>
          </cell>
          <cell r="E68" t="str">
            <v>A00M401</v>
          </cell>
          <cell r="F68">
            <v>2001</v>
          </cell>
          <cell r="G68" t="str">
            <v>I</v>
          </cell>
          <cell r="H68" t="str">
            <v>IN</v>
          </cell>
          <cell r="U68">
            <v>0</v>
          </cell>
          <cell r="V68">
            <v>0</v>
          </cell>
          <cell r="W68">
            <v>100</v>
          </cell>
          <cell r="X68">
            <v>100</v>
          </cell>
          <cell r="Y68">
            <v>0</v>
          </cell>
          <cell r="Z68">
            <v>0</v>
          </cell>
        </row>
        <row r="69">
          <cell r="B69" t="str">
            <v>AD-A00M405</v>
          </cell>
          <cell r="C69" t="str">
            <v>A00M405-AD</v>
          </cell>
          <cell r="E69" t="str">
            <v>A00M405</v>
          </cell>
          <cell r="F69">
            <v>2001</v>
          </cell>
          <cell r="G69" t="str">
            <v>I</v>
          </cell>
          <cell r="H69" t="str">
            <v>AD</v>
          </cell>
          <cell r="U69">
            <v>100</v>
          </cell>
          <cell r="V69">
            <v>0</v>
          </cell>
          <cell r="W69">
            <v>0</v>
          </cell>
          <cell r="X69">
            <v>100</v>
          </cell>
          <cell r="Y69">
            <v>0</v>
          </cell>
          <cell r="Z69">
            <v>100</v>
          </cell>
        </row>
        <row r="70">
          <cell r="B70" t="str">
            <v>CO-A00M405</v>
          </cell>
          <cell r="C70" t="str">
            <v>A00M405-CO</v>
          </cell>
          <cell r="E70" t="str">
            <v>A00M405</v>
          </cell>
          <cell r="F70">
            <v>2001</v>
          </cell>
          <cell r="G70" t="str">
            <v>I</v>
          </cell>
          <cell r="H70" t="str">
            <v>CO</v>
          </cell>
          <cell r="I70">
            <v>4.2</v>
          </cell>
          <cell r="J70">
            <v>4</v>
          </cell>
          <cell r="K70">
            <v>1.7</v>
          </cell>
          <cell r="N70">
            <v>2</v>
          </cell>
          <cell r="O70">
            <v>1</v>
          </cell>
          <cell r="P70">
            <v>3.1</v>
          </cell>
          <cell r="U70">
            <v>84</v>
          </cell>
          <cell r="V70">
            <v>15.999999999999998</v>
          </cell>
          <cell r="W70">
            <v>0</v>
          </cell>
          <cell r="X70">
            <v>100</v>
          </cell>
          <cell r="Y70">
            <v>12.899999999999999</v>
          </cell>
          <cell r="Z70">
            <v>96.9</v>
          </cell>
        </row>
        <row r="71">
          <cell r="B71" t="str">
            <v>IN-A00M405</v>
          </cell>
          <cell r="C71" t="str">
            <v>A00M405-IN</v>
          </cell>
          <cell r="E71" t="str">
            <v>A00M405</v>
          </cell>
          <cell r="F71">
            <v>2001</v>
          </cell>
          <cell r="G71" t="str">
            <v>I</v>
          </cell>
          <cell r="H71" t="str">
            <v>IN</v>
          </cell>
          <cell r="I71">
            <v>1.2</v>
          </cell>
          <cell r="U71">
            <v>98.8</v>
          </cell>
          <cell r="V71">
            <v>1.2</v>
          </cell>
          <cell r="W71">
            <v>0</v>
          </cell>
          <cell r="X71">
            <v>100</v>
          </cell>
          <cell r="Y71">
            <v>1.2</v>
          </cell>
          <cell r="Z71">
            <v>100</v>
          </cell>
        </row>
        <row r="72">
          <cell r="B72" t="str">
            <v>AD-A00M406</v>
          </cell>
          <cell r="C72" t="str">
            <v>A00M406-AD</v>
          </cell>
          <cell r="E72" t="str">
            <v>A00M406</v>
          </cell>
          <cell r="F72">
            <v>2001</v>
          </cell>
          <cell r="G72" t="str">
            <v>I</v>
          </cell>
          <cell r="H72" t="str">
            <v>AD</v>
          </cell>
          <cell r="I72">
            <v>9</v>
          </cell>
          <cell r="J72">
            <v>9</v>
          </cell>
          <cell r="M72">
            <v>13.9</v>
          </cell>
          <cell r="N72">
            <v>10</v>
          </cell>
          <cell r="U72">
            <v>58.1</v>
          </cell>
          <cell r="V72">
            <v>41.9</v>
          </cell>
          <cell r="W72">
            <v>0</v>
          </cell>
          <cell r="X72">
            <v>100</v>
          </cell>
          <cell r="Y72">
            <v>41.9</v>
          </cell>
          <cell r="Z72">
            <v>100</v>
          </cell>
        </row>
        <row r="73">
          <cell r="B73" t="str">
            <v>CO-A00M406</v>
          </cell>
          <cell r="C73" t="str">
            <v>A00M406-CO</v>
          </cell>
          <cell r="E73" t="str">
            <v>A00M406</v>
          </cell>
          <cell r="F73">
            <v>2001</v>
          </cell>
          <cell r="G73" t="str">
            <v>I</v>
          </cell>
          <cell r="H73" t="str">
            <v>CO</v>
          </cell>
          <cell r="U73">
            <v>0</v>
          </cell>
          <cell r="V73">
            <v>0</v>
          </cell>
          <cell r="W73">
            <v>100</v>
          </cell>
          <cell r="X73">
            <v>100</v>
          </cell>
          <cell r="Y73">
            <v>0</v>
          </cell>
          <cell r="Z73">
            <v>0</v>
          </cell>
        </row>
        <row r="74">
          <cell r="B74" t="str">
            <v>IN-A00M406</v>
          </cell>
          <cell r="C74" t="str">
            <v>A00M406-IN</v>
          </cell>
          <cell r="E74" t="str">
            <v>A00M406</v>
          </cell>
          <cell r="F74">
            <v>2001</v>
          </cell>
          <cell r="G74" t="str">
            <v>I</v>
          </cell>
          <cell r="H74" t="str">
            <v>IN</v>
          </cell>
          <cell r="I74">
            <v>15</v>
          </cell>
          <cell r="J74">
            <v>35</v>
          </cell>
          <cell r="K74">
            <v>8</v>
          </cell>
          <cell r="L74">
            <v>6</v>
          </cell>
          <cell r="U74">
            <v>36</v>
          </cell>
          <cell r="V74">
            <v>64</v>
          </cell>
          <cell r="W74">
            <v>0</v>
          </cell>
          <cell r="X74">
            <v>100</v>
          </cell>
          <cell r="Y74">
            <v>64</v>
          </cell>
          <cell r="Z74">
            <v>100</v>
          </cell>
        </row>
        <row r="75">
          <cell r="B75" t="str">
            <v>AD-A00M101</v>
          </cell>
          <cell r="C75" t="str">
            <v>A00M101-AD</v>
          </cell>
          <cell r="E75" t="str">
            <v>A00M101</v>
          </cell>
          <cell r="F75">
            <v>2000</v>
          </cell>
          <cell r="G75" t="str">
            <v>I</v>
          </cell>
          <cell r="H75" t="str">
            <v>AD</v>
          </cell>
          <cell r="U75">
            <v>100</v>
          </cell>
          <cell r="V75">
            <v>0</v>
          </cell>
          <cell r="W75">
            <v>0</v>
          </cell>
          <cell r="X75">
            <v>100</v>
          </cell>
          <cell r="Y75">
            <v>0</v>
          </cell>
          <cell r="Z75">
            <v>100</v>
          </cell>
        </row>
        <row r="76">
          <cell r="B76" t="str">
            <v>CO-A00M101</v>
          </cell>
          <cell r="C76" t="str">
            <v>A00M101-CO</v>
          </cell>
          <cell r="E76" t="str">
            <v>A00M101</v>
          </cell>
          <cell r="F76">
            <v>2000</v>
          </cell>
          <cell r="G76" t="str">
            <v>I</v>
          </cell>
          <cell r="H76" t="str">
            <v>CO</v>
          </cell>
          <cell r="U76">
            <v>100</v>
          </cell>
          <cell r="V76">
            <v>0</v>
          </cell>
          <cell r="W76">
            <v>0</v>
          </cell>
          <cell r="X76">
            <v>100</v>
          </cell>
          <cell r="Y76">
            <v>0</v>
          </cell>
          <cell r="Z76">
            <v>100</v>
          </cell>
        </row>
        <row r="77">
          <cell r="B77" t="str">
            <v>IN-A00M101</v>
          </cell>
          <cell r="C77" t="str">
            <v>A00M101-IN</v>
          </cell>
          <cell r="E77" t="str">
            <v>A00M101</v>
          </cell>
          <cell r="F77">
            <v>2000</v>
          </cell>
          <cell r="G77" t="str">
            <v>I</v>
          </cell>
          <cell r="H77" t="str">
            <v>IN</v>
          </cell>
          <cell r="U77">
            <v>100</v>
          </cell>
          <cell r="V77">
            <v>0</v>
          </cell>
          <cell r="W77">
            <v>0</v>
          </cell>
          <cell r="X77">
            <v>100</v>
          </cell>
          <cell r="Y77">
            <v>0</v>
          </cell>
          <cell r="Z77">
            <v>100</v>
          </cell>
        </row>
        <row r="78">
          <cell r="B78" t="str">
            <v>AD-A00M102</v>
          </cell>
          <cell r="C78" t="str">
            <v>A00M102-AD</v>
          </cell>
          <cell r="E78" t="str">
            <v>A00M102</v>
          </cell>
          <cell r="F78">
            <v>2001</v>
          </cell>
          <cell r="G78" t="str">
            <v>I</v>
          </cell>
          <cell r="H78" t="str">
            <v>AD</v>
          </cell>
          <cell r="U78">
            <v>0</v>
          </cell>
          <cell r="V78">
            <v>0</v>
          </cell>
          <cell r="W78">
            <v>100</v>
          </cell>
          <cell r="X78">
            <v>100</v>
          </cell>
          <cell r="Y78">
            <v>0</v>
          </cell>
          <cell r="Z78">
            <v>0</v>
          </cell>
        </row>
        <row r="79">
          <cell r="B79" t="str">
            <v>CO-A00M102</v>
          </cell>
          <cell r="C79" t="str">
            <v>A00M102-CO</v>
          </cell>
          <cell r="E79" t="str">
            <v>A00M102</v>
          </cell>
          <cell r="F79">
            <v>2001</v>
          </cell>
          <cell r="G79" t="str">
            <v>I</v>
          </cell>
          <cell r="H79" t="str">
            <v>CO</v>
          </cell>
          <cell r="U79">
            <v>0</v>
          </cell>
          <cell r="V79">
            <v>0</v>
          </cell>
          <cell r="W79">
            <v>100</v>
          </cell>
          <cell r="X79">
            <v>100</v>
          </cell>
          <cell r="Y79">
            <v>0</v>
          </cell>
          <cell r="Z79">
            <v>0</v>
          </cell>
        </row>
        <row r="80">
          <cell r="B80" t="str">
            <v>IN-A00M102</v>
          </cell>
          <cell r="C80" t="str">
            <v>A00M102-IN</v>
          </cell>
          <cell r="E80" t="str">
            <v>A00M102</v>
          </cell>
          <cell r="F80">
            <v>2001</v>
          </cell>
          <cell r="G80" t="str">
            <v>I</v>
          </cell>
          <cell r="H80" t="str">
            <v>IN</v>
          </cell>
          <cell r="I80">
            <v>40</v>
          </cell>
          <cell r="J80">
            <v>20</v>
          </cell>
          <cell r="K80">
            <v>10</v>
          </cell>
          <cell r="U80">
            <v>30</v>
          </cell>
          <cell r="V80">
            <v>70</v>
          </cell>
          <cell r="W80">
            <v>0</v>
          </cell>
          <cell r="X80">
            <v>100</v>
          </cell>
          <cell r="Y80">
            <v>70</v>
          </cell>
          <cell r="Z80">
            <v>100</v>
          </cell>
        </row>
        <row r="81">
          <cell r="B81" t="str">
            <v>AD-A00M103</v>
          </cell>
          <cell r="C81" t="str">
            <v>A00M103-AD</v>
          </cell>
          <cell r="E81" t="str">
            <v>A00M103</v>
          </cell>
          <cell r="F81">
            <v>2001</v>
          </cell>
          <cell r="G81" t="str">
            <v>I</v>
          </cell>
          <cell r="H81" t="str">
            <v>AD</v>
          </cell>
          <cell r="U81">
            <v>0</v>
          </cell>
          <cell r="V81">
            <v>0</v>
          </cell>
          <cell r="W81">
            <v>100</v>
          </cell>
          <cell r="X81">
            <v>100</v>
          </cell>
          <cell r="Y81">
            <v>0</v>
          </cell>
          <cell r="Z81">
            <v>0</v>
          </cell>
        </row>
        <row r="82">
          <cell r="B82" t="str">
            <v>CO-A00M103</v>
          </cell>
          <cell r="C82" t="str">
            <v>A00M103-CO</v>
          </cell>
          <cell r="E82" t="str">
            <v>A00M103</v>
          </cell>
          <cell r="F82">
            <v>2001</v>
          </cell>
          <cell r="G82" t="str">
            <v>I</v>
          </cell>
          <cell r="H82" t="str">
            <v>CO</v>
          </cell>
          <cell r="U82">
            <v>0</v>
          </cell>
          <cell r="V82">
            <v>0</v>
          </cell>
          <cell r="W82">
            <v>100</v>
          </cell>
          <cell r="X82">
            <v>100</v>
          </cell>
          <cell r="Y82">
            <v>0</v>
          </cell>
          <cell r="Z82">
            <v>0</v>
          </cell>
        </row>
        <row r="83">
          <cell r="B83" t="str">
            <v>IN-A00M103</v>
          </cell>
          <cell r="C83" t="str">
            <v>A00M103-IN</v>
          </cell>
          <cell r="E83" t="str">
            <v>A00M103</v>
          </cell>
          <cell r="F83">
            <v>2001</v>
          </cell>
          <cell r="G83" t="str">
            <v>I</v>
          </cell>
          <cell r="H83" t="str">
            <v>IN</v>
          </cell>
          <cell r="I83">
            <v>10</v>
          </cell>
          <cell r="J83">
            <v>15</v>
          </cell>
          <cell r="K83">
            <v>25</v>
          </cell>
          <cell r="L83">
            <v>10</v>
          </cell>
          <cell r="M83">
            <v>40</v>
          </cell>
          <cell r="U83">
            <v>0</v>
          </cell>
          <cell r="V83">
            <v>100</v>
          </cell>
          <cell r="W83">
            <v>0</v>
          </cell>
          <cell r="X83">
            <v>100</v>
          </cell>
          <cell r="Y83">
            <v>100</v>
          </cell>
          <cell r="Z83">
            <v>100</v>
          </cell>
        </row>
        <row r="84">
          <cell r="B84" t="str">
            <v>AD-A00M301</v>
          </cell>
          <cell r="C84" t="str">
            <v>A00M301-AD</v>
          </cell>
          <cell r="E84" t="str">
            <v>A00M301</v>
          </cell>
          <cell r="F84">
            <v>2001</v>
          </cell>
          <cell r="G84" t="str">
            <v>I</v>
          </cell>
          <cell r="H84" t="str">
            <v>AD</v>
          </cell>
          <cell r="U84">
            <v>100</v>
          </cell>
          <cell r="V84">
            <v>0</v>
          </cell>
          <cell r="W84">
            <v>0</v>
          </cell>
          <cell r="X84">
            <v>100</v>
          </cell>
          <cell r="Y84">
            <v>0</v>
          </cell>
          <cell r="Z84">
            <v>100</v>
          </cell>
        </row>
        <row r="85">
          <cell r="B85" t="str">
            <v>CO-A00M301</v>
          </cell>
          <cell r="C85" t="str">
            <v>A00M301-CO</v>
          </cell>
          <cell r="E85" t="str">
            <v>A00M301</v>
          </cell>
          <cell r="F85">
            <v>2001</v>
          </cell>
          <cell r="G85" t="str">
            <v>I</v>
          </cell>
          <cell r="H85" t="str">
            <v>CO</v>
          </cell>
          <cell r="I85">
            <v>8.8000000000000007</v>
          </cell>
          <cell r="J85">
            <v>11.2</v>
          </cell>
          <cell r="U85">
            <v>80</v>
          </cell>
          <cell r="V85">
            <v>20</v>
          </cell>
          <cell r="W85">
            <v>0</v>
          </cell>
          <cell r="X85">
            <v>100</v>
          </cell>
          <cell r="Y85">
            <v>20</v>
          </cell>
          <cell r="Z85">
            <v>100</v>
          </cell>
        </row>
        <row r="86">
          <cell r="B86" t="str">
            <v>IN-A00M301</v>
          </cell>
          <cell r="C86" t="str">
            <v>A00M301-IN</v>
          </cell>
          <cell r="E86" t="str">
            <v>A00M301</v>
          </cell>
          <cell r="F86">
            <v>2001</v>
          </cell>
          <cell r="G86" t="str">
            <v>I</v>
          </cell>
          <cell r="H86" t="str">
            <v>IN</v>
          </cell>
          <cell r="U86">
            <v>100</v>
          </cell>
          <cell r="V86">
            <v>0</v>
          </cell>
          <cell r="W86">
            <v>0</v>
          </cell>
          <cell r="X86">
            <v>100</v>
          </cell>
          <cell r="Y86">
            <v>0</v>
          </cell>
          <cell r="Z86">
            <v>100</v>
          </cell>
        </row>
        <row r="87">
          <cell r="B87" t="str">
            <v>AD-A00M302</v>
          </cell>
          <cell r="C87" t="str">
            <v>A00M302-AD</v>
          </cell>
          <cell r="E87" t="str">
            <v>A00M302</v>
          </cell>
          <cell r="F87">
            <v>2001</v>
          </cell>
          <cell r="G87" t="str">
            <v>I</v>
          </cell>
          <cell r="H87" t="str">
            <v>AD</v>
          </cell>
          <cell r="U87">
            <v>100</v>
          </cell>
          <cell r="V87">
            <v>0</v>
          </cell>
          <cell r="W87">
            <v>0</v>
          </cell>
          <cell r="X87">
            <v>100</v>
          </cell>
          <cell r="Y87">
            <v>0</v>
          </cell>
          <cell r="Z87">
            <v>100</v>
          </cell>
        </row>
        <row r="88">
          <cell r="B88" t="str">
            <v>CO-A00M302</v>
          </cell>
          <cell r="C88" t="str">
            <v>A00M302-CO</v>
          </cell>
          <cell r="E88" t="str">
            <v>A00M302</v>
          </cell>
          <cell r="F88">
            <v>2001</v>
          </cell>
          <cell r="G88" t="str">
            <v>I</v>
          </cell>
          <cell r="H88" t="str">
            <v>CO</v>
          </cell>
          <cell r="I88">
            <v>4</v>
          </cell>
          <cell r="J88">
            <v>2.2000000000000002</v>
          </cell>
          <cell r="K88">
            <v>2.1</v>
          </cell>
          <cell r="L88">
            <v>2</v>
          </cell>
          <cell r="U88">
            <v>89.7</v>
          </cell>
          <cell r="V88">
            <v>10.3</v>
          </cell>
          <cell r="W88">
            <v>0</v>
          </cell>
          <cell r="X88">
            <v>100</v>
          </cell>
          <cell r="Y88">
            <v>10.3</v>
          </cell>
          <cell r="Z88">
            <v>100</v>
          </cell>
        </row>
        <row r="89">
          <cell r="B89" t="str">
            <v>IN-A00M302</v>
          </cell>
          <cell r="C89" t="str">
            <v>A00M302-IN</v>
          </cell>
          <cell r="E89" t="str">
            <v>A00M302</v>
          </cell>
          <cell r="F89">
            <v>2001</v>
          </cell>
          <cell r="G89" t="str">
            <v>I</v>
          </cell>
          <cell r="H89" t="str">
            <v>IN</v>
          </cell>
          <cell r="U89">
            <v>100</v>
          </cell>
          <cell r="V89">
            <v>0</v>
          </cell>
          <cell r="W89">
            <v>0</v>
          </cell>
          <cell r="X89">
            <v>100</v>
          </cell>
          <cell r="Y89">
            <v>0</v>
          </cell>
          <cell r="Z89">
            <v>100</v>
          </cell>
        </row>
        <row r="90">
          <cell r="B90" t="str">
            <v>AD-A00M303</v>
          </cell>
          <cell r="C90" t="str">
            <v>A00M303-AD</v>
          </cell>
          <cell r="E90" t="str">
            <v>A00M303</v>
          </cell>
          <cell r="F90">
            <v>2001</v>
          </cell>
          <cell r="G90" t="str">
            <v>I</v>
          </cell>
          <cell r="H90" t="str">
            <v>AD</v>
          </cell>
          <cell r="N90">
            <v>10</v>
          </cell>
          <cell r="O90">
            <v>45</v>
          </cell>
          <cell r="P90">
            <v>10</v>
          </cell>
          <cell r="Q90">
            <v>20</v>
          </cell>
          <cell r="U90">
            <v>15</v>
          </cell>
          <cell r="V90">
            <v>85</v>
          </cell>
          <cell r="W90">
            <v>0</v>
          </cell>
          <cell r="X90">
            <v>100</v>
          </cell>
          <cell r="Y90">
            <v>55</v>
          </cell>
          <cell r="Z90">
            <v>70</v>
          </cell>
        </row>
        <row r="91">
          <cell r="B91" t="str">
            <v>CO-A00M303</v>
          </cell>
          <cell r="C91" t="str">
            <v>A00M303-CO</v>
          </cell>
          <cell r="E91" t="str">
            <v>A00M303</v>
          </cell>
          <cell r="F91">
            <v>2001</v>
          </cell>
          <cell r="G91" t="str">
            <v>I</v>
          </cell>
          <cell r="H91" t="str">
            <v>CO</v>
          </cell>
          <cell r="U91">
            <v>0</v>
          </cell>
          <cell r="V91">
            <v>0</v>
          </cell>
          <cell r="W91">
            <v>100</v>
          </cell>
          <cell r="X91">
            <v>100</v>
          </cell>
          <cell r="Y91">
            <v>0</v>
          </cell>
          <cell r="Z91">
            <v>0</v>
          </cell>
        </row>
        <row r="92">
          <cell r="B92" t="str">
            <v>IN-A00M303</v>
          </cell>
          <cell r="C92" t="str">
            <v>A00M303-IN</v>
          </cell>
          <cell r="E92" t="str">
            <v>A00M303</v>
          </cell>
          <cell r="F92">
            <v>2001</v>
          </cell>
          <cell r="G92" t="str">
            <v>I</v>
          </cell>
          <cell r="H92" t="str">
            <v>IN</v>
          </cell>
          <cell r="U92">
            <v>0</v>
          </cell>
          <cell r="V92">
            <v>0</v>
          </cell>
          <cell r="W92">
            <v>100</v>
          </cell>
          <cell r="X92">
            <v>100</v>
          </cell>
          <cell r="Y92">
            <v>0</v>
          </cell>
          <cell r="Z92">
            <v>0</v>
          </cell>
        </row>
        <row r="93">
          <cell r="B93" t="str">
            <v>AD-A00M304</v>
          </cell>
          <cell r="C93" t="str">
            <v>A00M304-AD</v>
          </cell>
          <cell r="E93" t="str">
            <v>A00M304</v>
          </cell>
          <cell r="F93">
            <v>2000</v>
          </cell>
          <cell r="G93" t="str">
            <v>I</v>
          </cell>
          <cell r="H93" t="str">
            <v>AD</v>
          </cell>
          <cell r="U93">
            <v>100</v>
          </cell>
          <cell r="V93">
            <v>0</v>
          </cell>
          <cell r="W93">
            <v>0</v>
          </cell>
          <cell r="X93">
            <v>100</v>
          </cell>
          <cell r="Y93">
            <v>0</v>
          </cell>
          <cell r="Z93">
            <v>100</v>
          </cell>
        </row>
        <row r="94">
          <cell r="B94" t="str">
            <v>CO-A00M304</v>
          </cell>
          <cell r="C94" t="str">
            <v>A00M304-CO</v>
          </cell>
          <cell r="E94" t="str">
            <v>A00M304</v>
          </cell>
          <cell r="F94">
            <v>2000</v>
          </cell>
          <cell r="G94" t="str">
            <v>I</v>
          </cell>
          <cell r="H94" t="str">
            <v>CO</v>
          </cell>
          <cell r="U94">
            <v>100</v>
          </cell>
          <cell r="V94">
            <v>0</v>
          </cell>
          <cell r="W94">
            <v>0</v>
          </cell>
          <cell r="X94">
            <v>100</v>
          </cell>
          <cell r="Y94">
            <v>0</v>
          </cell>
          <cell r="Z94">
            <v>100</v>
          </cell>
        </row>
        <row r="95">
          <cell r="B95" t="str">
            <v>IN-A00M304</v>
          </cell>
          <cell r="C95" t="str">
            <v>A00M304-IN</v>
          </cell>
          <cell r="E95" t="str">
            <v>A00M304</v>
          </cell>
          <cell r="F95">
            <v>2000</v>
          </cell>
          <cell r="G95" t="str">
            <v>I</v>
          </cell>
          <cell r="H95" t="str">
            <v>IN</v>
          </cell>
          <cell r="U95">
            <v>100</v>
          </cell>
          <cell r="V95">
            <v>0</v>
          </cell>
          <cell r="W95">
            <v>0</v>
          </cell>
          <cell r="X95">
            <v>100</v>
          </cell>
          <cell r="Y95">
            <v>0</v>
          </cell>
          <cell r="Z95">
            <v>100</v>
          </cell>
        </row>
        <row r="96">
          <cell r="B96" t="str">
            <v>AD-A00M305</v>
          </cell>
          <cell r="C96" t="str">
            <v>A00M305-AD</v>
          </cell>
          <cell r="E96" t="str">
            <v>A00M305</v>
          </cell>
          <cell r="F96">
            <v>2001</v>
          </cell>
          <cell r="G96" t="str">
            <v>I</v>
          </cell>
          <cell r="H96" t="str">
            <v>AD</v>
          </cell>
          <cell r="J96">
            <v>100</v>
          </cell>
          <cell r="U96">
            <v>0</v>
          </cell>
          <cell r="V96">
            <v>100</v>
          </cell>
          <cell r="W96">
            <v>0</v>
          </cell>
          <cell r="X96">
            <v>100</v>
          </cell>
          <cell r="Y96">
            <v>100</v>
          </cell>
          <cell r="Z96">
            <v>100</v>
          </cell>
        </row>
        <row r="97">
          <cell r="B97" t="str">
            <v>CO-A00M305</v>
          </cell>
          <cell r="C97" t="str">
            <v>A00M305-CO</v>
          </cell>
          <cell r="E97" t="str">
            <v>A00M305</v>
          </cell>
          <cell r="F97">
            <v>2001</v>
          </cell>
          <cell r="G97" t="str">
            <v>I</v>
          </cell>
          <cell r="H97" t="str">
            <v>CO</v>
          </cell>
          <cell r="I97">
            <v>37</v>
          </cell>
          <cell r="J97">
            <v>2</v>
          </cell>
          <cell r="U97">
            <v>61</v>
          </cell>
          <cell r="V97">
            <v>39</v>
          </cell>
          <cell r="W97">
            <v>0</v>
          </cell>
          <cell r="X97">
            <v>100</v>
          </cell>
          <cell r="Y97">
            <v>39</v>
          </cell>
          <cell r="Z97">
            <v>100</v>
          </cell>
        </row>
        <row r="98">
          <cell r="B98" t="str">
            <v>IN-A00M305</v>
          </cell>
          <cell r="C98" t="str">
            <v>A00M305-IN</v>
          </cell>
          <cell r="E98" t="str">
            <v>A00M305</v>
          </cell>
          <cell r="F98">
            <v>2001</v>
          </cell>
          <cell r="G98" t="str">
            <v>I</v>
          </cell>
          <cell r="H98" t="str">
            <v>IN</v>
          </cell>
          <cell r="U98">
            <v>0</v>
          </cell>
          <cell r="V98">
            <v>0</v>
          </cell>
          <cell r="W98">
            <v>100</v>
          </cell>
          <cell r="X98">
            <v>100</v>
          </cell>
          <cell r="Y98">
            <v>0</v>
          </cell>
          <cell r="Z98">
            <v>0</v>
          </cell>
        </row>
        <row r="99">
          <cell r="B99" t="str">
            <v>AD-A00M306</v>
          </cell>
          <cell r="C99" t="str">
            <v>A00M306-AD</v>
          </cell>
          <cell r="E99" t="str">
            <v>A00M306</v>
          </cell>
          <cell r="F99">
            <v>2000</v>
          </cell>
          <cell r="G99" t="str">
            <v>I</v>
          </cell>
          <cell r="H99" t="str">
            <v>AD</v>
          </cell>
          <cell r="U99">
            <v>100</v>
          </cell>
          <cell r="V99">
            <v>0</v>
          </cell>
          <cell r="W99">
            <v>0</v>
          </cell>
          <cell r="X99">
            <v>100</v>
          </cell>
          <cell r="Y99">
            <v>0</v>
          </cell>
          <cell r="Z99">
            <v>100</v>
          </cell>
        </row>
        <row r="100">
          <cell r="B100" t="str">
            <v>CO-A00M306</v>
          </cell>
          <cell r="C100" t="str">
            <v>A00M306-CO</v>
          </cell>
          <cell r="E100" t="str">
            <v>A00M306</v>
          </cell>
          <cell r="F100">
            <v>2000</v>
          </cell>
          <cell r="G100" t="str">
            <v>I</v>
          </cell>
          <cell r="H100" t="str">
            <v>CO</v>
          </cell>
          <cell r="U100">
            <v>100</v>
          </cell>
          <cell r="V100">
            <v>0</v>
          </cell>
          <cell r="W100">
            <v>0</v>
          </cell>
          <cell r="X100">
            <v>100</v>
          </cell>
          <cell r="Y100">
            <v>0</v>
          </cell>
          <cell r="Z100">
            <v>100</v>
          </cell>
        </row>
        <row r="101">
          <cell r="B101" t="str">
            <v>IN-A00M306</v>
          </cell>
          <cell r="C101" t="str">
            <v>A00M306-IN</v>
          </cell>
          <cell r="E101" t="str">
            <v>A00M306</v>
          </cell>
          <cell r="F101">
            <v>2000</v>
          </cell>
          <cell r="G101" t="str">
            <v>I</v>
          </cell>
          <cell r="H101" t="str">
            <v>IN</v>
          </cell>
          <cell r="U101">
            <v>100</v>
          </cell>
          <cell r="V101">
            <v>0</v>
          </cell>
          <cell r="W101">
            <v>0</v>
          </cell>
          <cell r="X101">
            <v>100</v>
          </cell>
          <cell r="Y101">
            <v>0</v>
          </cell>
          <cell r="Z101">
            <v>100</v>
          </cell>
        </row>
        <row r="102">
          <cell r="B102" t="str">
            <v>AD-A00M310</v>
          </cell>
          <cell r="C102" t="str">
            <v>A00M310-AD</v>
          </cell>
          <cell r="E102" t="str">
            <v>A00M310</v>
          </cell>
          <cell r="F102">
            <v>2001</v>
          </cell>
          <cell r="G102" t="str">
            <v>I</v>
          </cell>
          <cell r="H102" t="str">
            <v>AD</v>
          </cell>
          <cell r="I102">
            <v>9.6</v>
          </cell>
          <cell r="J102">
            <v>7.2</v>
          </cell>
          <cell r="K102">
            <v>2.4</v>
          </cell>
          <cell r="U102">
            <v>80.8</v>
          </cell>
          <cell r="V102">
            <v>19.2</v>
          </cell>
          <cell r="W102">
            <v>0</v>
          </cell>
          <cell r="X102">
            <v>100</v>
          </cell>
          <cell r="Y102">
            <v>19.2</v>
          </cell>
          <cell r="Z102">
            <v>100</v>
          </cell>
        </row>
        <row r="103">
          <cell r="B103" t="str">
            <v>CO-A00M310</v>
          </cell>
          <cell r="C103" t="str">
            <v>A00M310-CO</v>
          </cell>
          <cell r="E103" t="str">
            <v>A00M310</v>
          </cell>
          <cell r="F103">
            <v>2001</v>
          </cell>
          <cell r="G103" t="str">
            <v>I</v>
          </cell>
          <cell r="H103" t="str">
            <v>CO</v>
          </cell>
          <cell r="I103">
            <v>5</v>
          </cell>
          <cell r="U103">
            <v>95</v>
          </cell>
          <cell r="V103">
            <v>5</v>
          </cell>
          <cell r="W103">
            <v>0</v>
          </cell>
          <cell r="X103">
            <v>100</v>
          </cell>
          <cell r="Y103">
            <v>5</v>
          </cell>
          <cell r="Z103">
            <v>100</v>
          </cell>
        </row>
        <row r="104">
          <cell r="B104" t="str">
            <v>IN-A00M310</v>
          </cell>
          <cell r="C104" t="str">
            <v>A00M310-IN</v>
          </cell>
          <cell r="E104" t="str">
            <v>A00M310</v>
          </cell>
          <cell r="F104">
            <v>2001</v>
          </cell>
          <cell r="G104" t="str">
            <v>I</v>
          </cell>
          <cell r="H104" t="str">
            <v>IN</v>
          </cell>
          <cell r="U104">
            <v>100</v>
          </cell>
          <cell r="V104">
            <v>0</v>
          </cell>
          <cell r="W104">
            <v>0</v>
          </cell>
          <cell r="X104">
            <v>100</v>
          </cell>
          <cell r="Y104">
            <v>0</v>
          </cell>
          <cell r="Z104">
            <v>100</v>
          </cell>
        </row>
        <row r="105">
          <cell r="B105" t="str">
            <v>AD-A00M312</v>
          </cell>
          <cell r="C105" t="str">
            <v>A00M312-AD</v>
          </cell>
          <cell r="E105" t="str">
            <v>A00M312</v>
          </cell>
          <cell r="F105">
            <v>2001</v>
          </cell>
          <cell r="G105" t="str">
            <v>I</v>
          </cell>
          <cell r="H105" t="str">
            <v>AD</v>
          </cell>
          <cell r="K105">
            <v>10</v>
          </cell>
          <cell r="L105">
            <v>0</v>
          </cell>
          <cell r="M105">
            <v>0</v>
          </cell>
          <cell r="N105">
            <v>0</v>
          </cell>
          <cell r="O105">
            <v>10</v>
          </cell>
          <cell r="P105">
            <v>25</v>
          </cell>
          <cell r="Q105">
            <v>50</v>
          </cell>
          <cell r="U105">
            <v>5</v>
          </cell>
          <cell r="V105">
            <v>95</v>
          </cell>
          <cell r="W105">
            <v>0</v>
          </cell>
          <cell r="X105">
            <v>100</v>
          </cell>
          <cell r="Y105">
            <v>20</v>
          </cell>
          <cell r="Z105">
            <v>25</v>
          </cell>
        </row>
        <row r="106">
          <cell r="B106" t="str">
            <v>CO-A00M312</v>
          </cell>
          <cell r="C106" t="str">
            <v>A00M312-CO</v>
          </cell>
          <cell r="E106" t="str">
            <v>A00M312</v>
          </cell>
          <cell r="F106">
            <v>2001</v>
          </cell>
          <cell r="G106" t="str">
            <v>I</v>
          </cell>
          <cell r="H106" t="str">
            <v>CO</v>
          </cell>
          <cell r="P106">
            <v>7</v>
          </cell>
          <cell r="Q106">
            <v>63</v>
          </cell>
          <cell r="R106">
            <v>30</v>
          </cell>
          <cell r="U106">
            <v>0</v>
          </cell>
          <cell r="V106">
            <v>100</v>
          </cell>
          <cell r="W106">
            <v>0</v>
          </cell>
          <cell r="X106">
            <v>100</v>
          </cell>
          <cell r="Y106">
            <v>0</v>
          </cell>
          <cell r="Z106">
            <v>0</v>
          </cell>
        </row>
        <row r="107">
          <cell r="B107" t="str">
            <v>IN-A00M312</v>
          </cell>
          <cell r="C107" t="str">
            <v>A00M312-IN</v>
          </cell>
          <cell r="E107" t="str">
            <v>A00M312</v>
          </cell>
          <cell r="F107">
            <v>2001</v>
          </cell>
          <cell r="G107" t="str">
            <v>I</v>
          </cell>
          <cell r="H107" t="str">
            <v>IN</v>
          </cell>
          <cell r="U107">
            <v>0</v>
          </cell>
          <cell r="V107">
            <v>0</v>
          </cell>
          <cell r="W107">
            <v>100</v>
          </cell>
          <cell r="X107">
            <v>100</v>
          </cell>
          <cell r="Y107">
            <v>0</v>
          </cell>
          <cell r="Z107">
            <v>0</v>
          </cell>
        </row>
        <row r="108">
          <cell r="B108" t="str">
            <v>AD-A00M313</v>
          </cell>
          <cell r="C108" t="str">
            <v>A00M313-AD</v>
          </cell>
          <cell r="E108" t="str">
            <v>A00M313</v>
          </cell>
          <cell r="F108">
            <v>2001</v>
          </cell>
          <cell r="G108" t="str">
            <v>I</v>
          </cell>
          <cell r="H108" t="str">
            <v>AD</v>
          </cell>
          <cell r="I108">
            <v>10</v>
          </cell>
          <cell r="J108">
            <v>10</v>
          </cell>
          <cell r="K108">
            <v>5</v>
          </cell>
          <cell r="U108">
            <v>75</v>
          </cell>
          <cell r="V108">
            <v>25</v>
          </cell>
          <cell r="W108">
            <v>0</v>
          </cell>
          <cell r="X108">
            <v>100</v>
          </cell>
          <cell r="Y108">
            <v>25</v>
          </cell>
          <cell r="Z108">
            <v>100</v>
          </cell>
        </row>
        <row r="109">
          <cell r="B109" t="str">
            <v>CO-A00M313</v>
          </cell>
          <cell r="C109" t="str">
            <v>A00M313-CO</v>
          </cell>
          <cell r="E109" t="str">
            <v>A00M313</v>
          </cell>
          <cell r="F109">
            <v>2001</v>
          </cell>
          <cell r="G109" t="str">
            <v>I</v>
          </cell>
          <cell r="H109" t="str">
            <v>CO</v>
          </cell>
          <cell r="I109">
            <v>25</v>
          </cell>
          <cell r="J109">
            <v>25</v>
          </cell>
          <cell r="U109">
            <v>50</v>
          </cell>
          <cell r="V109">
            <v>50</v>
          </cell>
          <cell r="W109">
            <v>0</v>
          </cell>
          <cell r="X109">
            <v>100</v>
          </cell>
          <cell r="Y109">
            <v>50</v>
          </cell>
          <cell r="Z109">
            <v>100</v>
          </cell>
        </row>
        <row r="110">
          <cell r="B110" t="str">
            <v>IN-A00M313</v>
          </cell>
          <cell r="C110" t="str">
            <v>A00M313-IN</v>
          </cell>
          <cell r="E110" t="str">
            <v>A00M313</v>
          </cell>
          <cell r="F110">
            <v>2001</v>
          </cell>
          <cell r="G110" t="str">
            <v>I</v>
          </cell>
          <cell r="H110" t="str">
            <v>IN</v>
          </cell>
          <cell r="U110">
            <v>100</v>
          </cell>
          <cell r="V110">
            <v>0</v>
          </cell>
          <cell r="W110">
            <v>0</v>
          </cell>
          <cell r="X110">
            <v>100</v>
          </cell>
          <cell r="Y110">
            <v>0</v>
          </cell>
          <cell r="Z110">
            <v>100</v>
          </cell>
        </row>
        <row r="111">
          <cell r="B111" t="str">
            <v>AD-A00M315</v>
          </cell>
          <cell r="C111" t="str">
            <v>A00M315-AD</v>
          </cell>
          <cell r="E111" t="str">
            <v>A00M315</v>
          </cell>
          <cell r="F111">
            <v>2000</v>
          </cell>
          <cell r="G111" t="str">
            <v>I</v>
          </cell>
          <cell r="H111" t="str">
            <v>AD</v>
          </cell>
          <cell r="U111">
            <v>100</v>
          </cell>
          <cell r="V111">
            <v>0</v>
          </cell>
          <cell r="W111">
            <v>0</v>
          </cell>
          <cell r="X111">
            <v>100</v>
          </cell>
          <cell r="Y111">
            <v>0</v>
          </cell>
          <cell r="Z111">
            <v>100</v>
          </cell>
        </row>
        <row r="112">
          <cell r="B112" t="str">
            <v>CO-A00M315</v>
          </cell>
          <cell r="C112" t="str">
            <v>A00M315-CO</v>
          </cell>
          <cell r="E112" t="str">
            <v>A00M315</v>
          </cell>
          <cell r="F112">
            <v>2000</v>
          </cell>
          <cell r="G112" t="str">
            <v>I</v>
          </cell>
          <cell r="H112" t="str">
            <v>CO</v>
          </cell>
          <cell r="U112">
            <v>100</v>
          </cell>
          <cell r="V112">
            <v>0</v>
          </cell>
          <cell r="W112">
            <v>0</v>
          </cell>
          <cell r="X112">
            <v>100</v>
          </cell>
          <cell r="Y112">
            <v>0</v>
          </cell>
          <cell r="Z112">
            <v>100</v>
          </cell>
        </row>
        <row r="113">
          <cell r="B113" t="str">
            <v>IN-A00M315</v>
          </cell>
          <cell r="C113" t="str">
            <v>A00M315-IN</v>
          </cell>
          <cell r="E113" t="str">
            <v>A00M315</v>
          </cell>
          <cell r="F113">
            <v>2000</v>
          </cell>
          <cell r="G113" t="str">
            <v>I</v>
          </cell>
          <cell r="H113" t="str">
            <v>IN</v>
          </cell>
          <cell r="U113">
            <v>100</v>
          </cell>
          <cell r="V113">
            <v>0</v>
          </cell>
          <cell r="W113">
            <v>0</v>
          </cell>
          <cell r="X113">
            <v>100</v>
          </cell>
          <cell r="Y113">
            <v>0</v>
          </cell>
          <cell r="Z113">
            <v>100</v>
          </cell>
        </row>
        <row r="114">
          <cell r="B114" t="str">
            <v>AD-A00M318</v>
          </cell>
          <cell r="C114" t="str">
            <v>A00M318-AD</v>
          </cell>
          <cell r="E114" t="str">
            <v>A00M318</v>
          </cell>
          <cell r="F114">
            <v>2001</v>
          </cell>
          <cell r="G114" t="str">
            <v>I</v>
          </cell>
          <cell r="H114" t="str">
            <v>AD</v>
          </cell>
          <cell r="J114">
            <v>5</v>
          </cell>
          <cell r="K114">
            <v>4</v>
          </cell>
          <cell r="L114">
            <v>3.7</v>
          </cell>
          <cell r="U114">
            <v>87.3</v>
          </cell>
          <cell r="V114">
            <v>12.7</v>
          </cell>
          <cell r="W114">
            <v>0</v>
          </cell>
          <cell r="X114">
            <v>100</v>
          </cell>
          <cell r="Y114">
            <v>12.7</v>
          </cell>
          <cell r="Z114">
            <v>100</v>
          </cell>
        </row>
        <row r="115">
          <cell r="B115" t="str">
            <v>CO-A00M318</v>
          </cell>
          <cell r="C115" t="str">
            <v>A00M318-CO</v>
          </cell>
          <cell r="E115" t="str">
            <v>A00M318</v>
          </cell>
          <cell r="F115">
            <v>2001</v>
          </cell>
          <cell r="G115" t="str">
            <v>I</v>
          </cell>
          <cell r="H115" t="str">
            <v>CO</v>
          </cell>
          <cell r="I115">
            <v>15</v>
          </cell>
          <cell r="J115">
            <v>21</v>
          </cell>
          <cell r="K115">
            <v>6.2</v>
          </cell>
          <cell r="L115">
            <v>3.2</v>
          </cell>
          <cell r="M115">
            <v>1.6</v>
          </cell>
          <cell r="U115">
            <v>53</v>
          </cell>
          <cell r="V115">
            <v>47.000000000000007</v>
          </cell>
          <cell r="W115">
            <v>0</v>
          </cell>
          <cell r="X115">
            <v>100</v>
          </cell>
          <cell r="Y115">
            <v>47.000000000000007</v>
          </cell>
          <cell r="Z115">
            <v>100</v>
          </cell>
        </row>
        <row r="116">
          <cell r="B116" t="str">
            <v>IN-A00M318</v>
          </cell>
          <cell r="C116" t="str">
            <v>A00M318-IN</v>
          </cell>
          <cell r="E116" t="str">
            <v>A00M318</v>
          </cell>
          <cell r="F116">
            <v>2001</v>
          </cell>
          <cell r="G116" t="str">
            <v>I</v>
          </cell>
          <cell r="H116" t="str">
            <v>IN</v>
          </cell>
          <cell r="U116">
            <v>100</v>
          </cell>
          <cell r="V116">
            <v>0</v>
          </cell>
          <cell r="W116">
            <v>0</v>
          </cell>
          <cell r="X116">
            <v>100</v>
          </cell>
          <cell r="Y116">
            <v>0</v>
          </cell>
          <cell r="Z116">
            <v>100</v>
          </cell>
        </row>
        <row r="117">
          <cell r="B117" t="str">
            <v>AD-A00M319</v>
          </cell>
          <cell r="C117" t="str">
            <v>A00M319-AD</v>
          </cell>
          <cell r="E117" t="str">
            <v>A00M319</v>
          </cell>
          <cell r="F117">
            <v>2001</v>
          </cell>
          <cell r="G117" t="str">
            <v>I</v>
          </cell>
          <cell r="H117" t="str">
            <v>AD</v>
          </cell>
          <cell r="U117">
            <v>100</v>
          </cell>
          <cell r="V117">
            <v>0</v>
          </cell>
          <cell r="W117">
            <v>0</v>
          </cell>
          <cell r="X117">
            <v>100</v>
          </cell>
          <cell r="Y117">
            <v>0</v>
          </cell>
          <cell r="Z117">
            <v>100</v>
          </cell>
        </row>
        <row r="118">
          <cell r="B118" t="str">
            <v>CO-A00M319</v>
          </cell>
          <cell r="C118" t="str">
            <v>A00M319-CO</v>
          </cell>
          <cell r="E118" t="str">
            <v>A00M319</v>
          </cell>
          <cell r="F118">
            <v>2001</v>
          </cell>
          <cell r="G118" t="str">
            <v>I</v>
          </cell>
          <cell r="H118" t="str">
            <v>CO</v>
          </cell>
          <cell r="I118">
            <v>24</v>
          </cell>
          <cell r="J118">
            <v>76</v>
          </cell>
          <cell r="U118">
            <v>0</v>
          </cell>
          <cell r="V118">
            <v>100</v>
          </cell>
          <cell r="W118">
            <v>0</v>
          </cell>
          <cell r="X118">
            <v>100</v>
          </cell>
          <cell r="Y118">
            <v>100</v>
          </cell>
          <cell r="Z118">
            <v>100</v>
          </cell>
        </row>
        <row r="119">
          <cell r="B119" t="str">
            <v>IN-A00M319</v>
          </cell>
          <cell r="C119" t="str">
            <v>A00M319-IN</v>
          </cell>
          <cell r="E119" t="str">
            <v>A00M319</v>
          </cell>
          <cell r="F119">
            <v>2001</v>
          </cell>
          <cell r="G119" t="str">
            <v>I</v>
          </cell>
          <cell r="H119" t="str">
            <v>IN</v>
          </cell>
          <cell r="U119">
            <v>0</v>
          </cell>
          <cell r="V119">
            <v>0</v>
          </cell>
          <cell r="W119">
            <v>100</v>
          </cell>
          <cell r="X119">
            <v>100</v>
          </cell>
          <cell r="Y119">
            <v>0</v>
          </cell>
          <cell r="Z119">
            <v>0</v>
          </cell>
        </row>
        <row r="120">
          <cell r="B120" t="str">
            <v>AD-A00M321</v>
          </cell>
          <cell r="C120" t="str">
            <v>A00M321-AD</v>
          </cell>
          <cell r="E120" t="str">
            <v>A00M321</v>
          </cell>
          <cell r="F120">
            <v>2000</v>
          </cell>
          <cell r="G120" t="str">
            <v>I</v>
          </cell>
          <cell r="H120" t="str">
            <v>AD</v>
          </cell>
          <cell r="U120">
            <v>100</v>
          </cell>
          <cell r="V120">
            <v>0</v>
          </cell>
          <cell r="W120">
            <v>0</v>
          </cell>
          <cell r="X120">
            <v>100</v>
          </cell>
          <cell r="Y120">
            <v>0</v>
          </cell>
          <cell r="Z120">
            <v>100</v>
          </cell>
        </row>
        <row r="121">
          <cell r="B121" t="str">
            <v>CO-A00M321</v>
          </cell>
          <cell r="C121" t="str">
            <v>A00M321-CO</v>
          </cell>
          <cell r="E121" t="str">
            <v>A00M321</v>
          </cell>
          <cell r="F121">
            <v>2000</v>
          </cell>
          <cell r="G121" t="str">
            <v>I</v>
          </cell>
          <cell r="H121" t="str">
            <v>CO</v>
          </cell>
          <cell r="U121">
            <v>100</v>
          </cell>
          <cell r="V121">
            <v>0</v>
          </cell>
          <cell r="W121">
            <v>0</v>
          </cell>
          <cell r="X121">
            <v>100</v>
          </cell>
          <cell r="Y121">
            <v>0</v>
          </cell>
          <cell r="Z121">
            <v>100</v>
          </cell>
        </row>
        <row r="122">
          <cell r="B122" t="str">
            <v>IN-A00M321</v>
          </cell>
          <cell r="C122" t="str">
            <v>A00M321-IN</v>
          </cell>
          <cell r="E122" t="str">
            <v>A00M321</v>
          </cell>
          <cell r="F122">
            <v>2000</v>
          </cell>
          <cell r="G122" t="str">
            <v>I</v>
          </cell>
          <cell r="H122" t="str">
            <v>IN</v>
          </cell>
          <cell r="U122">
            <v>100</v>
          </cell>
          <cell r="V122">
            <v>0</v>
          </cell>
          <cell r="W122">
            <v>0</v>
          </cell>
          <cell r="X122">
            <v>100</v>
          </cell>
          <cell r="Y122">
            <v>0</v>
          </cell>
          <cell r="Z122">
            <v>100</v>
          </cell>
        </row>
        <row r="123">
          <cell r="B123" t="str">
            <v>AD-A00M322</v>
          </cell>
          <cell r="C123" t="str">
            <v>A00M322-AD</v>
          </cell>
          <cell r="E123" t="str">
            <v>A00M322</v>
          </cell>
          <cell r="F123">
            <v>2001</v>
          </cell>
          <cell r="G123" t="str">
            <v>I</v>
          </cell>
          <cell r="H123" t="str">
            <v>AD</v>
          </cell>
          <cell r="K123">
            <v>57</v>
          </cell>
          <cell r="L123">
            <v>18</v>
          </cell>
          <cell r="U123">
            <v>25</v>
          </cell>
          <cell r="V123">
            <v>75</v>
          </cell>
          <cell r="W123">
            <v>0</v>
          </cell>
          <cell r="X123">
            <v>100</v>
          </cell>
          <cell r="Y123">
            <v>75</v>
          </cell>
          <cell r="Z123">
            <v>100</v>
          </cell>
        </row>
        <row r="124">
          <cell r="B124" t="str">
            <v>CO-A00M322</v>
          </cell>
          <cell r="C124" t="str">
            <v>A00M322-CO</v>
          </cell>
          <cell r="E124" t="str">
            <v>A00M322</v>
          </cell>
          <cell r="F124">
            <v>2001</v>
          </cell>
          <cell r="G124" t="str">
            <v>I</v>
          </cell>
          <cell r="H124" t="str">
            <v>CO</v>
          </cell>
          <cell r="M124">
            <v>50</v>
          </cell>
          <cell r="N124">
            <v>35</v>
          </cell>
          <cell r="U124">
            <v>0</v>
          </cell>
          <cell r="V124">
            <v>85</v>
          </cell>
          <cell r="W124">
            <v>15</v>
          </cell>
          <cell r="X124">
            <v>100</v>
          </cell>
          <cell r="Y124">
            <v>85</v>
          </cell>
          <cell r="Z124">
            <v>85</v>
          </cell>
        </row>
        <row r="125">
          <cell r="B125" t="str">
            <v>IN-A00M322</v>
          </cell>
          <cell r="C125" t="str">
            <v>A00M322-IN</v>
          </cell>
          <cell r="E125" t="str">
            <v>A00M322</v>
          </cell>
          <cell r="F125">
            <v>2001</v>
          </cell>
          <cell r="G125" t="str">
            <v>I</v>
          </cell>
          <cell r="H125" t="str">
            <v>IN</v>
          </cell>
          <cell r="U125">
            <v>0</v>
          </cell>
          <cell r="V125">
            <v>0</v>
          </cell>
          <cell r="W125">
            <v>100</v>
          </cell>
          <cell r="X125">
            <v>100</v>
          </cell>
          <cell r="Y125">
            <v>0</v>
          </cell>
          <cell r="Z125">
            <v>0</v>
          </cell>
        </row>
        <row r="126">
          <cell r="B126" t="str">
            <v>AD-A00M330</v>
          </cell>
          <cell r="C126" t="str">
            <v>A00M330-AD</v>
          </cell>
          <cell r="E126" t="str">
            <v>A00M330</v>
          </cell>
          <cell r="F126">
            <v>2000</v>
          </cell>
          <cell r="G126" t="str">
            <v>I</v>
          </cell>
          <cell r="H126" t="str">
            <v>AD</v>
          </cell>
          <cell r="U126">
            <v>100</v>
          </cell>
          <cell r="V126">
            <v>0</v>
          </cell>
          <cell r="W126">
            <v>0</v>
          </cell>
          <cell r="X126">
            <v>100</v>
          </cell>
          <cell r="Y126">
            <v>0</v>
          </cell>
          <cell r="Z126">
            <v>100</v>
          </cell>
        </row>
        <row r="127">
          <cell r="B127" t="str">
            <v>CO-A00M330</v>
          </cell>
          <cell r="C127" t="str">
            <v>A00M330-CO</v>
          </cell>
          <cell r="E127" t="str">
            <v>A00M330</v>
          </cell>
          <cell r="F127">
            <v>2000</v>
          </cell>
          <cell r="G127" t="str">
            <v>I</v>
          </cell>
          <cell r="H127" t="str">
            <v>CO</v>
          </cell>
          <cell r="U127">
            <v>100</v>
          </cell>
          <cell r="V127">
            <v>0</v>
          </cell>
          <cell r="W127">
            <v>0</v>
          </cell>
          <cell r="X127">
            <v>100</v>
          </cell>
          <cell r="Y127">
            <v>0</v>
          </cell>
          <cell r="Z127">
            <v>100</v>
          </cell>
        </row>
        <row r="128">
          <cell r="B128" t="str">
            <v>IN-A00M330</v>
          </cell>
          <cell r="C128" t="str">
            <v>A00M330-IN</v>
          </cell>
          <cell r="E128" t="str">
            <v>A00M330</v>
          </cell>
          <cell r="F128">
            <v>2000</v>
          </cell>
          <cell r="G128" t="str">
            <v>I</v>
          </cell>
          <cell r="H128" t="str">
            <v>IN</v>
          </cell>
          <cell r="U128">
            <v>100</v>
          </cell>
          <cell r="V128">
            <v>0</v>
          </cell>
          <cell r="W128">
            <v>0</v>
          </cell>
          <cell r="X128">
            <v>100</v>
          </cell>
          <cell r="Y128">
            <v>0</v>
          </cell>
          <cell r="Z128">
            <v>100</v>
          </cell>
        </row>
        <row r="129">
          <cell r="B129" t="str">
            <v>AD-A00M331</v>
          </cell>
          <cell r="C129" t="str">
            <v>A00M331-AD</v>
          </cell>
          <cell r="E129" t="str">
            <v>A00M331</v>
          </cell>
          <cell r="F129">
            <v>2000</v>
          </cell>
          <cell r="G129" t="str">
            <v>I</v>
          </cell>
          <cell r="H129" t="str">
            <v>AD</v>
          </cell>
          <cell r="U129">
            <v>100</v>
          </cell>
          <cell r="V129">
            <v>0</v>
          </cell>
          <cell r="W129">
            <v>0</v>
          </cell>
          <cell r="X129">
            <v>100</v>
          </cell>
          <cell r="Y129">
            <v>0</v>
          </cell>
          <cell r="Z129">
            <v>100</v>
          </cell>
        </row>
        <row r="130">
          <cell r="B130" t="str">
            <v>CO-A00M331</v>
          </cell>
          <cell r="C130" t="str">
            <v>A00M331-CO</v>
          </cell>
          <cell r="E130" t="str">
            <v>A00M331</v>
          </cell>
          <cell r="F130">
            <v>2000</v>
          </cell>
          <cell r="G130" t="str">
            <v>I</v>
          </cell>
          <cell r="H130" t="str">
            <v>CO</v>
          </cell>
          <cell r="U130">
            <v>100</v>
          </cell>
          <cell r="V130">
            <v>0</v>
          </cell>
          <cell r="W130">
            <v>0</v>
          </cell>
          <cell r="X130">
            <v>100</v>
          </cell>
          <cell r="Y130">
            <v>0</v>
          </cell>
          <cell r="Z130">
            <v>100</v>
          </cell>
        </row>
        <row r="131">
          <cell r="B131" t="str">
            <v>IN-A00M331</v>
          </cell>
          <cell r="C131" t="str">
            <v>A00M331-IN</v>
          </cell>
          <cell r="E131" t="str">
            <v>A00M331</v>
          </cell>
          <cell r="F131">
            <v>2000</v>
          </cell>
          <cell r="G131" t="str">
            <v>I</v>
          </cell>
          <cell r="H131" t="str">
            <v>IN</v>
          </cell>
          <cell r="U131">
            <v>100</v>
          </cell>
          <cell r="V131">
            <v>0</v>
          </cell>
          <cell r="W131">
            <v>0</v>
          </cell>
          <cell r="X131">
            <v>100</v>
          </cell>
          <cell r="Y131">
            <v>0</v>
          </cell>
          <cell r="Z131">
            <v>100</v>
          </cell>
        </row>
        <row r="132">
          <cell r="B132" t="str">
            <v>AD-A01M101</v>
          </cell>
          <cell r="C132" t="str">
            <v>A01M101-AD</v>
          </cell>
          <cell r="E132" t="str">
            <v>A01M101</v>
          </cell>
          <cell r="F132">
            <v>2001</v>
          </cell>
          <cell r="G132" t="str">
            <v>I</v>
          </cell>
          <cell r="H132" t="str">
            <v>AD</v>
          </cell>
          <cell r="U132">
            <v>0</v>
          </cell>
          <cell r="V132">
            <v>0</v>
          </cell>
          <cell r="W132">
            <v>100</v>
          </cell>
          <cell r="X132">
            <v>100</v>
          </cell>
          <cell r="Y132">
            <v>0</v>
          </cell>
          <cell r="Z132">
            <v>0</v>
          </cell>
        </row>
        <row r="133">
          <cell r="B133" t="str">
            <v>CO-A01M101</v>
          </cell>
          <cell r="C133" t="str">
            <v>A01M101-CO</v>
          </cell>
          <cell r="E133" t="str">
            <v>A01M101</v>
          </cell>
          <cell r="F133">
            <v>2001</v>
          </cell>
          <cell r="G133" t="str">
            <v>I</v>
          </cell>
          <cell r="H133" t="str">
            <v>CO</v>
          </cell>
          <cell r="U133">
            <v>0</v>
          </cell>
          <cell r="V133">
            <v>0</v>
          </cell>
          <cell r="W133">
            <v>100</v>
          </cell>
          <cell r="X133">
            <v>100</v>
          </cell>
          <cell r="Y133">
            <v>0</v>
          </cell>
          <cell r="Z133">
            <v>0</v>
          </cell>
        </row>
        <row r="134">
          <cell r="B134" t="str">
            <v>IN-A01M101</v>
          </cell>
          <cell r="C134" t="str">
            <v>A01M101-IN</v>
          </cell>
          <cell r="E134" t="str">
            <v>A01M101</v>
          </cell>
          <cell r="F134">
            <v>2001</v>
          </cell>
          <cell r="G134" t="str">
            <v>I</v>
          </cell>
          <cell r="H134" t="str">
            <v>IN</v>
          </cell>
          <cell r="L134">
            <v>32.9</v>
          </cell>
          <cell r="M134">
            <v>46.4</v>
          </cell>
          <cell r="N134">
            <v>16</v>
          </cell>
          <cell r="O134">
            <v>2.7</v>
          </cell>
          <cell r="P134">
            <v>2</v>
          </cell>
          <cell r="U134">
            <v>0</v>
          </cell>
          <cell r="V134">
            <v>100</v>
          </cell>
          <cell r="W134">
            <v>0</v>
          </cell>
          <cell r="X134">
            <v>100</v>
          </cell>
          <cell r="Y134">
            <v>98</v>
          </cell>
          <cell r="Z134">
            <v>98</v>
          </cell>
        </row>
        <row r="135">
          <cell r="B135" t="str">
            <v>AD-A01M103</v>
          </cell>
          <cell r="C135" t="str">
            <v>A01M103-AD</v>
          </cell>
          <cell r="E135" t="str">
            <v>A01M103</v>
          </cell>
          <cell r="F135">
            <v>2001</v>
          </cell>
          <cell r="G135" t="str">
            <v>I</v>
          </cell>
          <cell r="H135" t="str">
            <v>AD</v>
          </cell>
          <cell r="U135">
            <v>0</v>
          </cell>
          <cell r="V135">
            <v>0</v>
          </cell>
          <cell r="W135">
            <v>100</v>
          </cell>
          <cell r="X135">
            <v>100</v>
          </cell>
          <cell r="Y135">
            <v>0</v>
          </cell>
          <cell r="Z135">
            <v>0</v>
          </cell>
        </row>
        <row r="136">
          <cell r="B136" t="str">
            <v>CO-A01M103</v>
          </cell>
          <cell r="C136" t="str">
            <v>A01M103-CO</v>
          </cell>
          <cell r="E136" t="str">
            <v>A01M103</v>
          </cell>
          <cell r="F136">
            <v>2001</v>
          </cell>
          <cell r="G136" t="str">
            <v>I</v>
          </cell>
          <cell r="H136" t="str">
            <v>CO</v>
          </cell>
          <cell r="U136">
            <v>0</v>
          </cell>
          <cell r="V136">
            <v>0</v>
          </cell>
          <cell r="W136">
            <v>100</v>
          </cell>
          <cell r="X136">
            <v>100</v>
          </cell>
          <cell r="Y136">
            <v>0</v>
          </cell>
          <cell r="Z136">
            <v>0</v>
          </cell>
        </row>
        <row r="137">
          <cell r="B137" t="str">
            <v>IN-A01M103</v>
          </cell>
          <cell r="C137" t="str">
            <v>A01M103-IN</v>
          </cell>
          <cell r="E137" t="str">
            <v>A01M103</v>
          </cell>
          <cell r="F137">
            <v>2001</v>
          </cell>
          <cell r="G137" t="str">
            <v>I</v>
          </cell>
          <cell r="H137" t="str">
            <v>IN</v>
          </cell>
          <cell r="N137">
            <v>75</v>
          </cell>
          <cell r="O137">
            <v>1</v>
          </cell>
          <cell r="P137">
            <v>15.5</v>
          </cell>
          <cell r="Q137">
            <v>8.5</v>
          </cell>
          <cell r="U137">
            <v>0</v>
          </cell>
          <cell r="V137">
            <v>100</v>
          </cell>
          <cell r="W137">
            <v>0</v>
          </cell>
          <cell r="X137">
            <v>100</v>
          </cell>
          <cell r="Y137">
            <v>76</v>
          </cell>
          <cell r="Z137">
            <v>76</v>
          </cell>
        </row>
        <row r="138">
          <cell r="B138" t="str">
            <v>AD-A01M104</v>
          </cell>
          <cell r="C138" t="str">
            <v>A01M104-AD</v>
          </cell>
          <cell r="E138" t="str">
            <v>A01M104</v>
          </cell>
          <cell r="F138">
            <v>2001</v>
          </cell>
          <cell r="G138" t="str">
            <v>I</v>
          </cell>
          <cell r="H138" t="str">
            <v>AD</v>
          </cell>
          <cell r="U138">
            <v>0</v>
          </cell>
          <cell r="V138">
            <v>0</v>
          </cell>
          <cell r="W138">
            <v>100</v>
          </cell>
          <cell r="X138">
            <v>100</v>
          </cell>
          <cell r="Y138">
            <v>0</v>
          </cell>
          <cell r="Z138">
            <v>0</v>
          </cell>
        </row>
        <row r="139">
          <cell r="B139" t="str">
            <v>CO-A01M104</v>
          </cell>
          <cell r="C139" t="str">
            <v>A01M104-CO</v>
          </cell>
          <cell r="E139" t="str">
            <v>A01M104</v>
          </cell>
          <cell r="F139">
            <v>2001</v>
          </cell>
          <cell r="G139" t="str">
            <v>I</v>
          </cell>
          <cell r="H139" t="str">
            <v>CO</v>
          </cell>
          <cell r="U139">
            <v>0</v>
          </cell>
          <cell r="V139">
            <v>0</v>
          </cell>
          <cell r="W139">
            <v>100</v>
          </cell>
          <cell r="X139">
            <v>100</v>
          </cell>
          <cell r="Y139">
            <v>0</v>
          </cell>
          <cell r="Z139">
            <v>0</v>
          </cell>
        </row>
        <row r="140">
          <cell r="B140" t="str">
            <v>IN-A01M104</v>
          </cell>
          <cell r="C140" t="str">
            <v>A01M104-IN</v>
          </cell>
          <cell r="E140" t="str">
            <v>A01M104</v>
          </cell>
          <cell r="F140">
            <v>2001</v>
          </cell>
          <cell r="G140" t="str">
            <v>I</v>
          </cell>
          <cell r="H140" t="str">
            <v>IN</v>
          </cell>
          <cell r="M140">
            <v>40.5</v>
          </cell>
          <cell r="N140">
            <v>43.5</v>
          </cell>
          <cell r="O140">
            <v>14</v>
          </cell>
          <cell r="P140">
            <v>2</v>
          </cell>
          <cell r="U140">
            <v>0</v>
          </cell>
          <cell r="V140">
            <v>100</v>
          </cell>
          <cell r="W140">
            <v>0</v>
          </cell>
          <cell r="X140">
            <v>100</v>
          </cell>
          <cell r="Y140">
            <v>98</v>
          </cell>
          <cell r="Z140">
            <v>98</v>
          </cell>
        </row>
        <row r="141">
          <cell r="B141" t="str">
            <v>AD-A01M201</v>
          </cell>
          <cell r="C141" t="str">
            <v>A01M201-AD</v>
          </cell>
          <cell r="E141" t="str">
            <v>A01M201</v>
          </cell>
          <cell r="F141">
            <v>2002</v>
          </cell>
          <cell r="G141" t="str">
            <v>I</v>
          </cell>
          <cell r="H141" t="str">
            <v>AD</v>
          </cell>
          <cell r="U141">
            <v>0</v>
          </cell>
          <cell r="V141">
            <v>0</v>
          </cell>
          <cell r="W141">
            <v>100</v>
          </cell>
          <cell r="X141">
            <v>100</v>
          </cell>
          <cell r="Y141">
            <v>0</v>
          </cell>
          <cell r="Z141">
            <v>0</v>
          </cell>
        </row>
        <row r="142">
          <cell r="B142" t="str">
            <v>CO-A01M201</v>
          </cell>
          <cell r="C142" t="str">
            <v>A01M201-CO</v>
          </cell>
          <cell r="E142" t="str">
            <v>A01M201</v>
          </cell>
          <cell r="F142">
            <v>2002</v>
          </cell>
          <cell r="G142" t="str">
            <v>I</v>
          </cell>
          <cell r="H142" t="str">
            <v>CO</v>
          </cell>
          <cell r="U142">
            <v>0</v>
          </cell>
          <cell r="V142">
            <v>0</v>
          </cell>
          <cell r="W142">
            <v>100</v>
          </cell>
          <cell r="X142">
            <v>100</v>
          </cell>
          <cell r="Y142">
            <v>0</v>
          </cell>
          <cell r="Z142">
            <v>0</v>
          </cell>
        </row>
        <row r="143">
          <cell r="B143" t="str">
            <v>IN-A01M201</v>
          </cell>
          <cell r="C143" t="str">
            <v>A01M201-IN</v>
          </cell>
          <cell r="E143" t="str">
            <v>A01M201</v>
          </cell>
          <cell r="F143">
            <v>2002</v>
          </cell>
          <cell r="G143" t="str">
            <v>I</v>
          </cell>
          <cell r="H143" t="str">
            <v>IN</v>
          </cell>
          <cell r="P143">
            <v>5.2</v>
          </cell>
          <cell r="Q143">
            <v>11.1</v>
          </cell>
          <cell r="R143">
            <v>18.2</v>
          </cell>
          <cell r="S143">
            <v>25.7</v>
          </cell>
          <cell r="T143">
            <v>18.600000000000001</v>
          </cell>
          <cell r="U143">
            <v>0</v>
          </cell>
          <cell r="V143">
            <v>78.800000000000011</v>
          </cell>
          <cell r="W143">
            <v>21.199999999999989</v>
          </cell>
          <cell r="X143">
            <v>100</v>
          </cell>
          <cell r="Y143">
            <v>0</v>
          </cell>
          <cell r="Z143">
            <v>0</v>
          </cell>
        </row>
        <row r="144">
          <cell r="B144" t="str">
            <v>AD-A01M301</v>
          </cell>
          <cell r="C144" t="str">
            <v>A01M301-AD</v>
          </cell>
          <cell r="E144" t="str">
            <v>A01M301</v>
          </cell>
          <cell r="F144">
            <v>2001</v>
          </cell>
          <cell r="G144" t="str">
            <v>I</v>
          </cell>
          <cell r="H144" t="str">
            <v>AD</v>
          </cell>
          <cell r="U144">
            <v>0</v>
          </cell>
          <cell r="V144">
            <v>0</v>
          </cell>
          <cell r="W144">
            <v>100</v>
          </cell>
          <cell r="X144">
            <v>100</v>
          </cell>
          <cell r="Y144">
            <v>0</v>
          </cell>
          <cell r="Z144">
            <v>0</v>
          </cell>
        </row>
        <row r="145">
          <cell r="B145" t="str">
            <v>CO-A01M301</v>
          </cell>
          <cell r="C145" t="str">
            <v>A01M301-CO</v>
          </cell>
          <cell r="E145" t="str">
            <v>A01M301</v>
          </cell>
          <cell r="F145">
            <v>2001</v>
          </cell>
          <cell r="G145" t="str">
            <v>I</v>
          </cell>
          <cell r="H145" t="str">
            <v>CO</v>
          </cell>
          <cell r="Q145">
            <v>20</v>
          </cell>
          <cell r="R145">
            <v>19</v>
          </cell>
          <cell r="S145">
            <v>45</v>
          </cell>
          <cell r="T145">
            <v>16</v>
          </cell>
          <cell r="U145">
            <v>0</v>
          </cell>
          <cell r="V145">
            <v>100</v>
          </cell>
          <cell r="W145">
            <v>0</v>
          </cell>
          <cell r="X145">
            <v>100</v>
          </cell>
          <cell r="Y145">
            <v>0</v>
          </cell>
          <cell r="Z145">
            <v>0</v>
          </cell>
        </row>
        <row r="146">
          <cell r="B146" t="str">
            <v>IN-A01M301</v>
          </cell>
          <cell r="C146" t="str">
            <v>A01M301-IN</v>
          </cell>
          <cell r="E146" t="str">
            <v>A01M301</v>
          </cell>
          <cell r="F146">
            <v>2001</v>
          </cell>
          <cell r="G146" t="str">
            <v>I</v>
          </cell>
          <cell r="H146" t="str">
            <v>IN</v>
          </cell>
          <cell r="M146">
            <v>80</v>
          </cell>
          <cell r="N146">
            <v>15</v>
          </cell>
          <cell r="O146">
            <v>5</v>
          </cell>
          <cell r="U146">
            <v>0</v>
          </cell>
          <cell r="V146">
            <v>100</v>
          </cell>
          <cell r="W146">
            <v>0</v>
          </cell>
          <cell r="X146">
            <v>100</v>
          </cell>
          <cell r="Y146">
            <v>100</v>
          </cell>
          <cell r="Z146">
            <v>100</v>
          </cell>
        </row>
        <row r="147">
          <cell r="B147" t="str">
            <v>AD-A01M303</v>
          </cell>
          <cell r="C147" t="str">
            <v>A01M303-AD</v>
          </cell>
          <cell r="E147" t="str">
            <v>A01M303</v>
          </cell>
          <cell r="F147">
            <v>2002</v>
          </cell>
          <cell r="G147" t="str">
            <v>I</v>
          </cell>
          <cell r="H147" t="str">
            <v>AD</v>
          </cell>
          <cell r="P147">
            <v>25</v>
          </cell>
          <cell r="T147">
            <v>45</v>
          </cell>
          <cell r="U147">
            <v>0</v>
          </cell>
          <cell r="V147">
            <v>70</v>
          </cell>
          <cell r="W147">
            <v>30</v>
          </cell>
          <cell r="X147">
            <v>100</v>
          </cell>
          <cell r="Y147">
            <v>0</v>
          </cell>
          <cell r="Z147">
            <v>0</v>
          </cell>
        </row>
        <row r="148">
          <cell r="B148" t="str">
            <v>CO-A01M303</v>
          </cell>
          <cell r="C148" t="str">
            <v>A01M303-CO</v>
          </cell>
          <cell r="E148" t="str">
            <v>A01M303</v>
          </cell>
          <cell r="F148">
            <v>2002</v>
          </cell>
          <cell r="G148" t="str">
            <v>I</v>
          </cell>
          <cell r="H148" t="str">
            <v>CO</v>
          </cell>
          <cell r="U148">
            <v>0</v>
          </cell>
          <cell r="V148">
            <v>0</v>
          </cell>
          <cell r="W148">
            <v>100</v>
          </cell>
          <cell r="X148">
            <v>100</v>
          </cell>
          <cell r="Y148">
            <v>0</v>
          </cell>
          <cell r="Z148">
            <v>0</v>
          </cell>
        </row>
        <row r="149">
          <cell r="B149" t="str">
            <v>IN-A01M303</v>
          </cell>
          <cell r="C149" t="str">
            <v>A01M303-IN</v>
          </cell>
          <cell r="E149" t="str">
            <v>A01M303</v>
          </cell>
          <cell r="F149">
            <v>2002</v>
          </cell>
          <cell r="G149" t="str">
            <v>I</v>
          </cell>
          <cell r="H149" t="str">
            <v>IN</v>
          </cell>
          <cell r="P149">
            <v>13</v>
          </cell>
          <cell r="Q149">
            <v>12</v>
          </cell>
          <cell r="R149">
            <v>12</v>
          </cell>
          <cell r="S149">
            <v>12</v>
          </cell>
          <cell r="T149">
            <v>12</v>
          </cell>
          <cell r="U149">
            <v>0</v>
          </cell>
          <cell r="V149">
            <v>61</v>
          </cell>
          <cell r="W149">
            <v>39</v>
          </cell>
          <cell r="X149">
            <v>100</v>
          </cell>
          <cell r="Y149">
            <v>0</v>
          </cell>
          <cell r="Z149">
            <v>0</v>
          </cell>
        </row>
        <row r="150">
          <cell r="B150" t="str">
            <v>AD-A01M304</v>
          </cell>
          <cell r="C150" t="str">
            <v>A01M304-AD</v>
          </cell>
          <cell r="E150" t="str">
            <v>A01M304</v>
          </cell>
          <cell r="F150">
            <v>2001</v>
          </cell>
          <cell r="G150" t="str">
            <v>I</v>
          </cell>
          <cell r="H150" t="str">
            <v>AD</v>
          </cell>
          <cell r="P150">
            <v>5</v>
          </cell>
          <cell r="Q150">
            <v>10</v>
          </cell>
          <cell r="R150">
            <v>85</v>
          </cell>
          <cell r="U150">
            <v>0</v>
          </cell>
          <cell r="V150">
            <v>100</v>
          </cell>
          <cell r="W150">
            <v>0</v>
          </cell>
          <cell r="X150">
            <v>100</v>
          </cell>
          <cell r="Y150">
            <v>0</v>
          </cell>
          <cell r="Z150">
            <v>0</v>
          </cell>
        </row>
        <row r="151">
          <cell r="B151" t="str">
            <v>CO-A01M304</v>
          </cell>
          <cell r="C151" t="str">
            <v>A01M304-CO</v>
          </cell>
          <cell r="E151" t="str">
            <v>A01M304</v>
          </cell>
          <cell r="F151">
            <v>2001</v>
          </cell>
          <cell r="G151" t="str">
            <v>I</v>
          </cell>
          <cell r="H151" t="str">
            <v>CO</v>
          </cell>
          <cell r="S151">
            <v>50</v>
          </cell>
          <cell r="T151">
            <v>50</v>
          </cell>
          <cell r="U151">
            <v>0</v>
          </cell>
          <cell r="V151">
            <v>100</v>
          </cell>
          <cell r="W151">
            <v>0</v>
          </cell>
          <cell r="X151">
            <v>100</v>
          </cell>
          <cell r="Y151">
            <v>0</v>
          </cell>
          <cell r="Z151">
            <v>0</v>
          </cell>
        </row>
        <row r="152">
          <cell r="B152" t="str">
            <v>IN-A01M304</v>
          </cell>
          <cell r="C152" t="str">
            <v>A01M304-IN</v>
          </cell>
          <cell r="E152" t="str">
            <v>A01M304</v>
          </cell>
          <cell r="F152">
            <v>2001</v>
          </cell>
          <cell r="G152" t="str">
            <v>I</v>
          </cell>
          <cell r="H152" t="str">
            <v>IN</v>
          </cell>
          <cell r="U152">
            <v>0</v>
          </cell>
          <cell r="V152">
            <v>0</v>
          </cell>
          <cell r="W152">
            <v>100</v>
          </cell>
          <cell r="X152">
            <v>100</v>
          </cell>
          <cell r="Y152">
            <v>0</v>
          </cell>
          <cell r="Z152">
            <v>0</v>
          </cell>
        </row>
        <row r="153">
          <cell r="B153" t="str">
            <v>AD-A01M305</v>
          </cell>
          <cell r="C153" t="str">
            <v>A01M305-AD</v>
          </cell>
          <cell r="E153" t="str">
            <v>A01M305</v>
          </cell>
          <cell r="F153">
            <v>2001</v>
          </cell>
          <cell r="G153" t="str">
            <v>I</v>
          </cell>
          <cell r="H153" t="str">
            <v>AD</v>
          </cell>
          <cell r="P153">
            <v>5</v>
          </cell>
          <cell r="Q153">
            <v>10</v>
          </cell>
          <cell r="R153">
            <v>85</v>
          </cell>
          <cell r="U153">
            <v>0</v>
          </cell>
          <cell r="V153">
            <v>100</v>
          </cell>
          <cell r="W153">
            <v>0</v>
          </cell>
          <cell r="X153">
            <v>100</v>
          </cell>
          <cell r="Y153">
            <v>0</v>
          </cell>
          <cell r="Z153">
            <v>0</v>
          </cell>
        </row>
        <row r="154">
          <cell r="B154" t="str">
            <v>CO-A01M305</v>
          </cell>
          <cell r="C154" t="str">
            <v>A01M305-CO</v>
          </cell>
          <cell r="E154" t="str">
            <v>A01M305</v>
          </cell>
          <cell r="F154">
            <v>2001</v>
          </cell>
          <cell r="G154" t="str">
            <v>I</v>
          </cell>
          <cell r="H154" t="str">
            <v>CO</v>
          </cell>
          <cell r="S154">
            <v>50</v>
          </cell>
          <cell r="T154">
            <v>50</v>
          </cell>
          <cell r="U154">
            <v>0</v>
          </cell>
          <cell r="V154">
            <v>100</v>
          </cell>
          <cell r="W154">
            <v>0</v>
          </cell>
          <cell r="X154">
            <v>100</v>
          </cell>
          <cell r="Y154">
            <v>0</v>
          </cell>
          <cell r="Z154">
            <v>0</v>
          </cell>
        </row>
        <row r="155">
          <cell r="B155" t="str">
            <v>IN-A01M305</v>
          </cell>
          <cell r="C155" t="str">
            <v>A01M305-IN</v>
          </cell>
          <cell r="E155" t="str">
            <v>A01M305</v>
          </cell>
          <cell r="F155">
            <v>2001</v>
          </cell>
          <cell r="G155" t="str">
            <v>I</v>
          </cell>
          <cell r="H155" t="str">
            <v>IN</v>
          </cell>
          <cell r="U155">
            <v>0</v>
          </cell>
          <cell r="V155">
            <v>0</v>
          </cell>
          <cell r="W155">
            <v>100</v>
          </cell>
          <cell r="X155">
            <v>100</v>
          </cell>
          <cell r="Y155">
            <v>0</v>
          </cell>
          <cell r="Z155">
            <v>0</v>
          </cell>
        </row>
        <row r="156">
          <cell r="B156" t="str">
            <v>AD-A01M307</v>
          </cell>
          <cell r="C156" t="str">
            <v>A01M307-AD</v>
          </cell>
          <cell r="E156" t="str">
            <v>A01M307</v>
          </cell>
          <cell r="F156">
            <v>2002</v>
          </cell>
          <cell r="G156" t="str">
            <v>I</v>
          </cell>
          <cell r="H156" t="str">
            <v>AD</v>
          </cell>
          <cell r="Q156">
            <v>5</v>
          </cell>
          <cell r="R156">
            <v>10</v>
          </cell>
          <cell r="T156">
            <v>85</v>
          </cell>
          <cell r="U156">
            <v>0</v>
          </cell>
          <cell r="V156">
            <v>100</v>
          </cell>
          <cell r="W156">
            <v>0</v>
          </cell>
          <cell r="X156">
            <v>100</v>
          </cell>
          <cell r="Y156">
            <v>0</v>
          </cell>
          <cell r="Z156">
            <v>0</v>
          </cell>
        </row>
        <row r="157">
          <cell r="B157" t="str">
            <v>CO-A01M307</v>
          </cell>
          <cell r="C157" t="str">
            <v>A01M307-CO</v>
          </cell>
          <cell r="E157" t="str">
            <v>A01M307</v>
          </cell>
          <cell r="F157">
            <v>2002</v>
          </cell>
          <cell r="G157" t="str">
            <v>I</v>
          </cell>
          <cell r="H157" t="str">
            <v>CO</v>
          </cell>
          <cell r="U157">
            <v>0</v>
          </cell>
          <cell r="V157">
            <v>0</v>
          </cell>
          <cell r="W157">
            <v>100</v>
          </cell>
          <cell r="X157">
            <v>100</v>
          </cell>
          <cell r="Y157">
            <v>0</v>
          </cell>
          <cell r="Z157">
            <v>0</v>
          </cell>
        </row>
        <row r="158">
          <cell r="B158" t="str">
            <v>IN-A01M307</v>
          </cell>
          <cell r="C158" t="str">
            <v>A01M307-IN</v>
          </cell>
          <cell r="E158" t="str">
            <v>A01M307</v>
          </cell>
          <cell r="F158">
            <v>2002</v>
          </cell>
          <cell r="G158" t="str">
            <v>I</v>
          </cell>
          <cell r="H158" t="str">
            <v>IN</v>
          </cell>
          <cell r="Q158">
            <v>70</v>
          </cell>
          <cell r="R158">
            <v>30</v>
          </cell>
          <cell r="U158">
            <v>0</v>
          </cell>
          <cell r="V158">
            <v>100</v>
          </cell>
          <cell r="W158">
            <v>0</v>
          </cell>
          <cell r="X158">
            <v>100</v>
          </cell>
          <cell r="Y158">
            <v>0</v>
          </cell>
          <cell r="Z158">
            <v>0</v>
          </cell>
        </row>
        <row r="159">
          <cell r="B159" t="str">
            <v>AD-A01M308</v>
          </cell>
          <cell r="C159" t="str">
            <v>A01M308-AD</v>
          </cell>
          <cell r="E159" t="str">
            <v>A01M308</v>
          </cell>
          <cell r="F159">
            <v>2001</v>
          </cell>
          <cell r="G159" t="str">
            <v>I</v>
          </cell>
          <cell r="H159" t="str">
            <v>AD</v>
          </cell>
          <cell r="L159">
            <v>5</v>
          </cell>
          <cell r="M159">
            <v>10</v>
          </cell>
          <cell r="N159">
            <v>10</v>
          </cell>
          <cell r="P159">
            <v>65</v>
          </cell>
          <cell r="Q159">
            <v>10</v>
          </cell>
          <cell r="U159">
            <v>0</v>
          </cell>
          <cell r="V159">
            <v>100</v>
          </cell>
          <cell r="W159">
            <v>0</v>
          </cell>
          <cell r="X159">
            <v>100</v>
          </cell>
          <cell r="Y159">
            <v>25</v>
          </cell>
          <cell r="Z159">
            <v>25</v>
          </cell>
        </row>
        <row r="160">
          <cell r="B160" t="str">
            <v>CO-A01M308</v>
          </cell>
          <cell r="C160" t="str">
            <v>A01M308-CO</v>
          </cell>
          <cell r="E160" t="str">
            <v>A01M308</v>
          </cell>
          <cell r="F160">
            <v>2001</v>
          </cell>
          <cell r="G160" t="str">
            <v>I</v>
          </cell>
          <cell r="H160" t="str">
            <v>CO</v>
          </cell>
          <cell r="P160">
            <v>25</v>
          </cell>
          <cell r="Q160">
            <v>67.5</v>
          </cell>
          <cell r="R160">
            <v>7.5</v>
          </cell>
          <cell r="U160">
            <v>0</v>
          </cell>
          <cell r="V160">
            <v>100</v>
          </cell>
          <cell r="W160">
            <v>0</v>
          </cell>
          <cell r="X160">
            <v>100</v>
          </cell>
          <cell r="Y160">
            <v>0</v>
          </cell>
          <cell r="Z160">
            <v>0</v>
          </cell>
        </row>
        <row r="161">
          <cell r="B161" t="str">
            <v>IN-A01M308</v>
          </cell>
          <cell r="C161" t="str">
            <v>A01M308-IN</v>
          </cell>
          <cell r="E161" t="str">
            <v>A01M308</v>
          </cell>
          <cell r="F161">
            <v>2001</v>
          </cell>
          <cell r="G161" t="str">
            <v>I</v>
          </cell>
          <cell r="H161" t="str">
            <v>IN</v>
          </cell>
          <cell r="M161">
            <v>50</v>
          </cell>
          <cell r="N161">
            <v>25</v>
          </cell>
          <cell r="O161">
            <v>10</v>
          </cell>
          <cell r="P161">
            <v>15</v>
          </cell>
          <cell r="U161">
            <v>0</v>
          </cell>
          <cell r="V161">
            <v>100</v>
          </cell>
          <cell r="W161">
            <v>0</v>
          </cell>
          <cell r="X161">
            <v>100</v>
          </cell>
          <cell r="Y161">
            <v>85</v>
          </cell>
          <cell r="Z161">
            <v>85</v>
          </cell>
        </row>
        <row r="162">
          <cell r="B162" t="str">
            <v>AD-A01M310</v>
          </cell>
          <cell r="C162" t="str">
            <v>A01M310-AD</v>
          </cell>
          <cell r="E162" t="str">
            <v>A01M310</v>
          </cell>
          <cell r="F162">
            <v>2001</v>
          </cell>
          <cell r="G162" t="str">
            <v>I</v>
          </cell>
          <cell r="H162" t="str">
            <v>AD</v>
          </cell>
          <cell r="U162">
            <v>0</v>
          </cell>
          <cell r="V162">
            <v>0</v>
          </cell>
          <cell r="W162">
            <v>100</v>
          </cell>
          <cell r="X162">
            <v>100</v>
          </cell>
          <cell r="Y162">
            <v>0</v>
          </cell>
          <cell r="Z162">
            <v>0</v>
          </cell>
        </row>
        <row r="163">
          <cell r="B163" t="str">
            <v>CO-A01M310</v>
          </cell>
          <cell r="C163" t="str">
            <v>A01M310-CO</v>
          </cell>
          <cell r="E163" t="str">
            <v>A01M310</v>
          </cell>
          <cell r="F163">
            <v>2001</v>
          </cell>
          <cell r="G163" t="str">
            <v>I</v>
          </cell>
          <cell r="H163" t="str">
            <v>CO</v>
          </cell>
          <cell r="M163">
            <v>90</v>
          </cell>
          <cell r="N163">
            <v>10</v>
          </cell>
          <cell r="U163">
            <v>0</v>
          </cell>
          <cell r="V163">
            <v>100</v>
          </cell>
          <cell r="W163">
            <v>0</v>
          </cell>
          <cell r="X163">
            <v>100</v>
          </cell>
          <cell r="Y163">
            <v>100</v>
          </cell>
          <cell r="Z163">
            <v>100</v>
          </cell>
        </row>
        <row r="164">
          <cell r="B164" t="str">
            <v>IN-A01M310</v>
          </cell>
          <cell r="C164" t="str">
            <v>A01M310-IN</v>
          </cell>
          <cell r="E164" t="str">
            <v>A01M310</v>
          </cell>
          <cell r="F164">
            <v>2001</v>
          </cell>
          <cell r="G164" t="str">
            <v>I</v>
          </cell>
          <cell r="H164" t="str">
            <v>IN</v>
          </cell>
          <cell r="U164">
            <v>0</v>
          </cell>
          <cell r="V164">
            <v>0</v>
          </cell>
          <cell r="W164">
            <v>100</v>
          </cell>
          <cell r="X164">
            <v>100</v>
          </cell>
          <cell r="Y164">
            <v>0</v>
          </cell>
          <cell r="Z164">
            <v>0</v>
          </cell>
        </row>
        <row r="165">
          <cell r="B165" t="str">
            <v>IN-A01M312</v>
          </cell>
          <cell r="C165" t="str">
            <v>A01M312-IN</v>
          </cell>
          <cell r="E165" t="str">
            <v>A01M312</v>
          </cell>
          <cell r="F165">
            <v>2001</v>
          </cell>
          <cell r="G165" t="str">
            <v>I</v>
          </cell>
          <cell r="H165" t="str">
            <v>IN</v>
          </cell>
          <cell r="N165">
            <v>60</v>
          </cell>
          <cell r="O165">
            <v>40</v>
          </cell>
          <cell r="U165">
            <v>0</v>
          </cell>
          <cell r="V165">
            <v>100</v>
          </cell>
          <cell r="W165">
            <v>0</v>
          </cell>
          <cell r="X165">
            <v>100</v>
          </cell>
          <cell r="Y165">
            <v>100</v>
          </cell>
          <cell r="Z165">
            <v>100</v>
          </cell>
        </row>
        <row r="166">
          <cell r="B166" t="str">
            <v>AD-A01M312</v>
          </cell>
          <cell r="C166" t="str">
            <v>A01M312-AD</v>
          </cell>
          <cell r="E166" t="str">
            <v>A01M312</v>
          </cell>
          <cell r="F166">
            <v>2001</v>
          </cell>
          <cell r="G166" t="str">
            <v>I</v>
          </cell>
          <cell r="H166" t="str">
            <v>AD</v>
          </cell>
          <cell r="N166">
            <v>0</v>
          </cell>
          <cell r="O166">
            <v>3.9</v>
          </cell>
          <cell r="P166">
            <v>7.7</v>
          </cell>
          <cell r="Q166">
            <v>88.5</v>
          </cell>
          <cell r="U166">
            <v>0</v>
          </cell>
          <cell r="V166">
            <v>100.1</v>
          </cell>
          <cell r="W166">
            <v>-9.9999999999994316E-2</v>
          </cell>
          <cell r="X166">
            <v>100</v>
          </cell>
          <cell r="Y166">
            <v>3.9</v>
          </cell>
          <cell r="Z166">
            <v>3.9</v>
          </cell>
        </row>
        <row r="167">
          <cell r="B167" t="str">
            <v>CO-A01M312</v>
          </cell>
          <cell r="C167" t="str">
            <v>A01M312-CO</v>
          </cell>
          <cell r="E167" t="str">
            <v>A01M312</v>
          </cell>
          <cell r="F167">
            <v>2001</v>
          </cell>
          <cell r="G167" t="str">
            <v>I</v>
          </cell>
          <cell r="H167" t="str">
            <v>CO</v>
          </cell>
          <cell r="P167">
            <v>43.7</v>
          </cell>
          <cell r="Q167">
            <v>56.3</v>
          </cell>
          <cell r="R167">
            <v>0</v>
          </cell>
          <cell r="U167">
            <v>0</v>
          </cell>
          <cell r="V167">
            <v>100</v>
          </cell>
          <cell r="W167">
            <v>0</v>
          </cell>
          <cell r="X167">
            <v>100</v>
          </cell>
          <cell r="Y167">
            <v>0</v>
          </cell>
          <cell r="Z167">
            <v>0</v>
          </cell>
        </row>
        <row r="168">
          <cell r="B168" t="str">
            <v>IN-A01M317</v>
          </cell>
          <cell r="C168" t="str">
            <v>A01M317-IN</v>
          </cell>
          <cell r="E168" t="str">
            <v>A01M317</v>
          </cell>
          <cell r="F168">
            <v>2001</v>
          </cell>
          <cell r="G168" t="str">
            <v>I</v>
          </cell>
          <cell r="H168" t="str">
            <v>IN</v>
          </cell>
          <cell r="O168">
            <v>10</v>
          </cell>
          <cell r="P168">
            <v>90</v>
          </cell>
          <cell r="U168">
            <v>0</v>
          </cell>
          <cell r="V168">
            <v>100</v>
          </cell>
          <cell r="W168">
            <v>0</v>
          </cell>
          <cell r="X168">
            <v>100</v>
          </cell>
          <cell r="Y168">
            <v>10</v>
          </cell>
          <cell r="Z168">
            <v>10</v>
          </cell>
        </row>
        <row r="169">
          <cell r="B169" t="str">
            <v>AD-A01M317</v>
          </cell>
          <cell r="C169" t="str">
            <v>A01M317-AD</v>
          </cell>
          <cell r="E169" t="str">
            <v>A01M317</v>
          </cell>
          <cell r="F169">
            <v>2001</v>
          </cell>
          <cell r="G169" t="str">
            <v>I</v>
          </cell>
          <cell r="H169" t="str">
            <v>AD</v>
          </cell>
          <cell r="P169">
            <v>15</v>
          </cell>
          <cell r="Q169">
            <v>57.5</v>
          </cell>
          <cell r="R169">
            <v>27.5</v>
          </cell>
          <cell r="U169">
            <v>0</v>
          </cell>
          <cell r="V169">
            <v>100</v>
          </cell>
          <cell r="W169">
            <v>0</v>
          </cell>
          <cell r="X169">
            <v>100</v>
          </cell>
          <cell r="Y169">
            <v>0</v>
          </cell>
          <cell r="Z169">
            <v>0</v>
          </cell>
        </row>
        <row r="170">
          <cell r="B170" t="str">
            <v>CO-A01M317</v>
          </cell>
          <cell r="C170" t="str">
            <v>A01M317-CO</v>
          </cell>
          <cell r="E170" t="str">
            <v>A01M317</v>
          </cell>
          <cell r="F170">
            <v>2001</v>
          </cell>
          <cell r="G170" t="str">
            <v>I</v>
          </cell>
          <cell r="H170" t="str">
            <v>CO</v>
          </cell>
          <cell r="Q170">
            <v>11.7</v>
          </cell>
          <cell r="R170">
            <v>68</v>
          </cell>
          <cell r="S170">
            <v>20.3</v>
          </cell>
          <cell r="U170">
            <v>0</v>
          </cell>
          <cell r="V170">
            <v>100</v>
          </cell>
          <cell r="W170">
            <v>0</v>
          </cell>
          <cell r="X170">
            <v>100</v>
          </cell>
          <cell r="Y170">
            <v>0</v>
          </cell>
          <cell r="Z170">
            <v>0</v>
          </cell>
        </row>
        <row r="171">
          <cell r="B171" t="str">
            <v>AD-A01M321</v>
          </cell>
          <cell r="C171" t="str">
            <v>A01M321-AD</v>
          </cell>
          <cell r="E171" t="str">
            <v>A01M321</v>
          </cell>
          <cell r="F171">
            <v>2001</v>
          </cell>
          <cell r="G171" t="str">
            <v>I</v>
          </cell>
          <cell r="H171" t="str">
            <v>AD</v>
          </cell>
          <cell r="M171">
            <v>18.75</v>
          </cell>
          <cell r="N171">
            <v>12.26</v>
          </cell>
          <cell r="O171">
            <v>12.51</v>
          </cell>
          <cell r="P171">
            <v>18.829999999999998</v>
          </cell>
          <cell r="Q171">
            <v>18.829999999999998</v>
          </cell>
          <cell r="R171">
            <v>18.82</v>
          </cell>
          <cell r="U171">
            <v>0</v>
          </cell>
          <cell r="V171">
            <v>100</v>
          </cell>
          <cell r="W171">
            <v>0</v>
          </cell>
          <cell r="X171">
            <v>100</v>
          </cell>
          <cell r="Y171">
            <v>43.519999999999996</v>
          </cell>
          <cell r="Z171">
            <v>43.519999999999996</v>
          </cell>
        </row>
        <row r="172">
          <cell r="B172" t="str">
            <v>CO-A01M321</v>
          </cell>
          <cell r="C172" t="str">
            <v>A01M321-CO</v>
          </cell>
          <cell r="E172" t="str">
            <v>A01M321</v>
          </cell>
          <cell r="F172">
            <v>2001</v>
          </cell>
          <cell r="G172" t="str">
            <v>I</v>
          </cell>
          <cell r="H172" t="str">
            <v>CO</v>
          </cell>
          <cell r="N172">
            <v>20.55</v>
          </cell>
          <cell r="O172">
            <v>21.55</v>
          </cell>
          <cell r="P172">
            <v>20</v>
          </cell>
          <cell r="Q172">
            <v>20</v>
          </cell>
          <cell r="R172">
            <v>11.13</v>
          </cell>
          <cell r="S172">
            <v>6.77</v>
          </cell>
          <cell r="T172">
            <v>0</v>
          </cell>
          <cell r="U172">
            <v>0</v>
          </cell>
          <cell r="V172">
            <v>99.999999999999986</v>
          </cell>
          <cell r="W172">
            <v>0</v>
          </cell>
          <cell r="X172">
            <v>99.999999999999986</v>
          </cell>
          <cell r="Y172">
            <v>42.1</v>
          </cell>
          <cell r="Z172">
            <v>42.1</v>
          </cell>
        </row>
        <row r="173">
          <cell r="B173" t="str">
            <v>IN-A01M321</v>
          </cell>
          <cell r="C173" t="str">
            <v>A01M321-IN</v>
          </cell>
          <cell r="E173" t="str">
            <v>A01M321</v>
          </cell>
          <cell r="F173">
            <v>2001</v>
          </cell>
          <cell r="G173" t="str">
            <v>I</v>
          </cell>
          <cell r="H173" t="str">
            <v>IN</v>
          </cell>
          <cell r="U173">
            <v>0</v>
          </cell>
          <cell r="V173">
            <v>0</v>
          </cell>
          <cell r="W173">
            <v>100</v>
          </cell>
          <cell r="X173">
            <v>100</v>
          </cell>
          <cell r="Y173">
            <v>0</v>
          </cell>
          <cell r="Z173">
            <v>0</v>
          </cell>
        </row>
        <row r="174">
          <cell r="B174" t="str">
            <v>AD-A01M322</v>
          </cell>
          <cell r="C174" t="str">
            <v>A01M322-AD</v>
          </cell>
          <cell r="E174" t="str">
            <v>A01M322</v>
          </cell>
          <cell r="F174">
            <v>2001</v>
          </cell>
          <cell r="G174" t="str">
            <v>I</v>
          </cell>
          <cell r="H174" t="str">
            <v>AD</v>
          </cell>
          <cell r="M174">
            <v>15</v>
          </cell>
          <cell r="N174">
            <v>85</v>
          </cell>
          <cell r="U174">
            <v>0</v>
          </cell>
          <cell r="V174">
            <v>100</v>
          </cell>
          <cell r="W174">
            <v>0</v>
          </cell>
          <cell r="X174">
            <v>100</v>
          </cell>
          <cell r="Y174">
            <v>100</v>
          </cell>
          <cell r="Z174">
            <v>100</v>
          </cell>
        </row>
        <row r="175">
          <cell r="B175" t="str">
            <v>CO-A01M322</v>
          </cell>
          <cell r="C175" t="str">
            <v>A01M322-CO</v>
          </cell>
          <cell r="E175" t="str">
            <v>A01M322</v>
          </cell>
          <cell r="F175">
            <v>2001</v>
          </cell>
          <cell r="G175" t="str">
            <v>I</v>
          </cell>
          <cell r="H175" t="str">
            <v>CO</v>
          </cell>
          <cell r="M175">
            <v>28.9</v>
          </cell>
          <cell r="N175">
            <v>63.7</v>
          </cell>
          <cell r="O175">
            <v>1.3</v>
          </cell>
          <cell r="P175">
            <v>1.3</v>
          </cell>
          <cell r="Q175">
            <v>3.8</v>
          </cell>
          <cell r="R175">
            <v>1</v>
          </cell>
          <cell r="U175">
            <v>0</v>
          </cell>
          <cell r="V175">
            <v>99.999999999999986</v>
          </cell>
          <cell r="W175">
            <v>0</v>
          </cell>
          <cell r="X175">
            <v>99.999999999999986</v>
          </cell>
          <cell r="Y175">
            <v>93.899999999999991</v>
          </cell>
          <cell r="Z175">
            <v>93.899999999999991</v>
          </cell>
        </row>
        <row r="176">
          <cell r="B176" t="str">
            <v>IN-A01M322</v>
          </cell>
          <cell r="C176" t="str">
            <v>A01M322-IN</v>
          </cell>
          <cell r="E176" t="str">
            <v>A01M322</v>
          </cell>
          <cell r="F176">
            <v>2001</v>
          </cell>
          <cell r="G176" t="str">
            <v>I</v>
          </cell>
          <cell r="H176" t="str">
            <v>IN</v>
          </cell>
          <cell r="M176">
            <v>50</v>
          </cell>
          <cell r="N176">
            <v>50</v>
          </cell>
          <cell r="U176">
            <v>0</v>
          </cell>
          <cell r="V176">
            <v>100</v>
          </cell>
          <cell r="W176">
            <v>0</v>
          </cell>
          <cell r="X176">
            <v>100</v>
          </cell>
          <cell r="Y176">
            <v>100</v>
          </cell>
          <cell r="Z176">
            <v>100</v>
          </cell>
        </row>
        <row r="177">
          <cell r="B177" t="str">
            <v>AD-A01M323</v>
          </cell>
          <cell r="C177" t="str">
            <v>A01M323-AD</v>
          </cell>
          <cell r="E177" t="str">
            <v>A01M323</v>
          </cell>
          <cell r="F177">
            <v>2001</v>
          </cell>
          <cell r="G177" t="str">
            <v>I</v>
          </cell>
          <cell r="H177" t="str">
            <v>AD</v>
          </cell>
          <cell r="U177">
            <v>0</v>
          </cell>
          <cell r="V177">
            <v>0</v>
          </cell>
          <cell r="W177">
            <v>100</v>
          </cell>
          <cell r="X177">
            <v>100</v>
          </cell>
          <cell r="Y177">
            <v>0</v>
          </cell>
          <cell r="Z177">
            <v>0</v>
          </cell>
        </row>
        <row r="178">
          <cell r="B178" t="str">
            <v>CO-A01M323</v>
          </cell>
          <cell r="C178" t="str">
            <v>A01M323-CO</v>
          </cell>
          <cell r="E178" t="str">
            <v>A01M323</v>
          </cell>
          <cell r="F178">
            <v>2001</v>
          </cell>
          <cell r="G178" t="str">
            <v>I</v>
          </cell>
          <cell r="H178" t="str">
            <v>CO</v>
          </cell>
          <cell r="N178">
            <v>56</v>
          </cell>
          <cell r="O178">
            <v>14</v>
          </cell>
          <cell r="R178">
            <v>15</v>
          </cell>
          <cell r="S178">
            <v>15</v>
          </cell>
          <cell r="U178">
            <v>0</v>
          </cell>
          <cell r="V178">
            <v>100</v>
          </cell>
          <cell r="W178">
            <v>0</v>
          </cell>
          <cell r="X178">
            <v>100</v>
          </cell>
          <cell r="Y178">
            <v>70</v>
          </cell>
          <cell r="Z178">
            <v>70</v>
          </cell>
        </row>
        <row r="179">
          <cell r="B179" t="str">
            <v>IN-A01M323</v>
          </cell>
          <cell r="C179" t="str">
            <v>A01M323-IN</v>
          </cell>
          <cell r="E179" t="str">
            <v>A01M323</v>
          </cell>
          <cell r="F179">
            <v>2001</v>
          </cell>
          <cell r="G179" t="str">
            <v>I</v>
          </cell>
          <cell r="H179" t="str">
            <v>IN</v>
          </cell>
          <cell r="U179">
            <v>0</v>
          </cell>
          <cell r="V179">
            <v>0</v>
          </cell>
          <cell r="W179">
            <v>100</v>
          </cell>
          <cell r="X179">
            <v>100</v>
          </cell>
          <cell r="Y179">
            <v>0</v>
          </cell>
          <cell r="Z179">
            <v>0</v>
          </cell>
        </row>
        <row r="180">
          <cell r="B180" t="str">
            <v>AD-A01MDIVI</v>
          </cell>
          <cell r="C180" t="str">
            <v>A01MDIVI-AD</v>
          </cell>
          <cell r="E180" t="str">
            <v>A01MDIVI</v>
          </cell>
          <cell r="F180">
            <v>2001</v>
          </cell>
          <cell r="G180" t="str">
            <v>I</v>
          </cell>
          <cell r="H180" t="str">
            <v>AD</v>
          </cell>
          <cell r="U180">
            <v>0</v>
          </cell>
          <cell r="V180">
            <v>0</v>
          </cell>
          <cell r="W180">
            <v>100</v>
          </cell>
          <cell r="X180">
            <v>100</v>
          </cell>
          <cell r="Y180">
            <v>0</v>
          </cell>
          <cell r="Z180">
            <v>0</v>
          </cell>
        </row>
        <row r="181">
          <cell r="B181" t="str">
            <v>CO-A01MDIVI</v>
          </cell>
          <cell r="C181" t="str">
            <v>A01MDIVI-CO</v>
          </cell>
          <cell r="E181" t="str">
            <v>A01MDIVI</v>
          </cell>
          <cell r="F181">
            <v>2001</v>
          </cell>
          <cell r="G181" t="str">
            <v>I</v>
          </cell>
          <cell r="H181" t="str">
            <v>CO</v>
          </cell>
          <cell r="Q181">
            <v>20</v>
          </cell>
          <cell r="R181">
            <v>25</v>
          </cell>
          <cell r="S181">
            <v>25</v>
          </cell>
          <cell r="T181">
            <v>30</v>
          </cell>
          <cell r="U181">
            <v>0</v>
          </cell>
          <cell r="V181">
            <v>100</v>
          </cell>
          <cell r="W181">
            <v>0</v>
          </cell>
          <cell r="X181">
            <v>100</v>
          </cell>
          <cell r="Y181">
            <v>0</v>
          </cell>
          <cell r="Z181">
            <v>0</v>
          </cell>
        </row>
        <row r="182">
          <cell r="B182" t="str">
            <v>IN-A01MDIVI</v>
          </cell>
          <cell r="C182" t="str">
            <v>A01MDIVI-IN</v>
          </cell>
          <cell r="E182" t="str">
            <v>A01MDIVI</v>
          </cell>
          <cell r="F182">
            <v>2001</v>
          </cell>
          <cell r="G182" t="str">
            <v>I</v>
          </cell>
          <cell r="H182" t="str">
            <v>IN</v>
          </cell>
          <cell r="U182">
            <v>0</v>
          </cell>
          <cell r="V182">
            <v>0</v>
          </cell>
          <cell r="W182">
            <v>100</v>
          </cell>
          <cell r="X182">
            <v>100</v>
          </cell>
          <cell r="Y182">
            <v>0</v>
          </cell>
          <cell r="Z182">
            <v>0</v>
          </cell>
        </row>
        <row r="183">
          <cell r="B183" t="str">
            <v>AD-A01MEXT</v>
          </cell>
          <cell r="C183" t="str">
            <v>A01MEXT-AD</v>
          </cell>
          <cell r="E183" t="str">
            <v>A01MEXT</v>
          </cell>
          <cell r="F183">
            <v>2001</v>
          </cell>
          <cell r="G183" t="str">
            <v>I</v>
          </cell>
          <cell r="H183" t="str">
            <v>AD</v>
          </cell>
          <cell r="U183">
            <v>0</v>
          </cell>
          <cell r="V183">
            <v>0</v>
          </cell>
          <cell r="W183">
            <v>100</v>
          </cell>
          <cell r="X183">
            <v>100</v>
          </cell>
          <cell r="Y183">
            <v>0</v>
          </cell>
          <cell r="Z183">
            <v>0</v>
          </cell>
        </row>
        <row r="184">
          <cell r="B184" t="str">
            <v>CO-A01MEXT</v>
          </cell>
          <cell r="C184" t="str">
            <v>A01MEXT-CO</v>
          </cell>
          <cell r="E184" t="str">
            <v>A01MEXT</v>
          </cell>
          <cell r="F184">
            <v>2001</v>
          </cell>
          <cell r="G184" t="str">
            <v>I</v>
          </cell>
          <cell r="H184" t="str">
            <v>CO</v>
          </cell>
          <cell r="Q184">
            <v>20</v>
          </cell>
          <cell r="R184">
            <v>25</v>
          </cell>
          <cell r="S184">
            <v>25</v>
          </cell>
          <cell r="T184">
            <v>30</v>
          </cell>
          <cell r="U184">
            <v>0</v>
          </cell>
          <cell r="V184">
            <v>100</v>
          </cell>
          <cell r="W184">
            <v>0</v>
          </cell>
          <cell r="X184">
            <v>100</v>
          </cell>
          <cell r="Y184">
            <v>0</v>
          </cell>
          <cell r="Z184">
            <v>0</v>
          </cell>
        </row>
        <row r="185">
          <cell r="B185" t="str">
            <v>IN-A01MEXT</v>
          </cell>
          <cell r="C185" t="str">
            <v>A01MEXT-IN</v>
          </cell>
          <cell r="E185" t="str">
            <v>A01MEXT</v>
          </cell>
          <cell r="F185">
            <v>2001</v>
          </cell>
          <cell r="G185" t="str">
            <v>I</v>
          </cell>
          <cell r="H185" t="str">
            <v>IN</v>
          </cell>
          <cell r="U185">
            <v>0</v>
          </cell>
          <cell r="V185">
            <v>0</v>
          </cell>
          <cell r="W185">
            <v>100</v>
          </cell>
          <cell r="X185">
            <v>100</v>
          </cell>
          <cell r="Y185">
            <v>0</v>
          </cell>
          <cell r="Z185">
            <v>0</v>
          </cell>
        </row>
        <row r="186">
          <cell r="B186" t="str">
            <v>AD-A00M417</v>
          </cell>
          <cell r="C186" t="str">
            <v>A00M417-AD</v>
          </cell>
          <cell r="E186" t="str">
            <v>A00M417</v>
          </cell>
          <cell r="F186">
            <v>2001</v>
          </cell>
          <cell r="G186" t="str">
            <v>I</v>
          </cell>
          <cell r="H186" t="str">
            <v>AD</v>
          </cell>
          <cell r="I186">
            <v>42.16</v>
          </cell>
          <cell r="J186">
            <v>9.17</v>
          </cell>
          <cell r="K186">
            <v>4.4800000000000004</v>
          </cell>
          <cell r="U186">
            <v>44.19</v>
          </cell>
          <cell r="V186">
            <v>55.81</v>
          </cell>
          <cell r="W186">
            <v>0</v>
          </cell>
          <cell r="X186">
            <v>100</v>
          </cell>
          <cell r="Y186">
            <v>55.81</v>
          </cell>
          <cell r="Z186">
            <v>100</v>
          </cell>
        </row>
        <row r="187">
          <cell r="B187" t="str">
            <v>CO-A00M417</v>
          </cell>
          <cell r="C187" t="str">
            <v>A00M417-CO</v>
          </cell>
          <cell r="E187" t="str">
            <v>A00M417</v>
          </cell>
          <cell r="F187">
            <v>2001</v>
          </cell>
          <cell r="G187" t="str">
            <v>I</v>
          </cell>
          <cell r="H187" t="str">
            <v>CO</v>
          </cell>
          <cell r="I187">
            <v>17.43</v>
          </cell>
          <cell r="J187">
            <v>37.47</v>
          </cell>
          <cell r="K187">
            <v>21.23</v>
          </cell>
          <cell r="L187">
            <v>2.97</v>
          </cell>
          <cell r="U187">
            <v>20.9</v>
          </cell>
          <cell r="V187">
            <v>79.099999999999994</v>
          </cell>
          <cell r="W187">
            <v>0</v>
          </cell>
          <cell r="X187">
            <v>100</v>
          </cell>
          <cell r="Y187">
            <v>79.099999999999994</v>
          </cell>
          <cell r="Z187">
            <v>100</v>
          </cell>
        </row>
        <row r="188">
          <cell r="B188" t="str">
            <v>IN-A00M417</v>
          </cell>
          <cell r="C188" t="str">
            <v>A00M417-IN</v>
          </cell>
          <cell r="E188" t="str">
            <v>A00M417</v>
          </cell>
          <cell r="F188">
            <v>2001</v>
          </cell>
          <cell r="G188" t="str">
            <v>I</v>
          </cell>
          <cell r="H188" t="str">
            <v>IN</v>
          </cell>
          <cell r="I188">
            <v>13.44</v>
          </cell>
          <cell r="J188">
            <v>6.56</v>
          </cell>
          <cell r="K188">
            <v>2.71</v>
          </cell>
          <cell r="L188">
            <v>1.04</v>
          </cell>
          <cell r="U188">
            <v>76.25</v>
          </cell>
          <cell r="V188">
            <v>23.75</v>
          </cell>
          <cell r="W188">
            <v>0</v>
          </cell>
          <cell r="X188">
            <v>100</v>
          </cell>
          <cell r="Y188">
            <v>23.75</v>
          </cell>
          <cell r="Z188">
            <v>100</v>
          </cell>
        </row>
        <row r="189">
          <cell r="B189" t="str">
            <v>AD-A01M401</v>
          </cell>
          <cell r="C189" t="str">
            <v>A01M401-AD</v>
          </cell>
          <cell r="E189" t="str">
            <v>A01M401</v>
          </cell>
          <cell r="F189">
            <v>2003</v>
          </cell>
          <cell r="G189" t="str">
            <v>I</v>
          </cell>
          <cell r="H189" t="str">
            <v>AD</v>
          </cell>
          <cell r="N189">
            <v>4.4000000000000004</v>
          </cell>
          <cell r="O189">
            <v>0.7</v>
          </cell>
          <cell r="P189">
            <v>5.6</v>
          </cell>
          <cell r="Q189">
            <v>0</v>
          </cell>
          <cell r="R189">
            <v>0</v>
          </cell>
          <cell r="S189">
            <v>3</v>
          </cell>
          <cell r="T189">
            <v>9.6</v>
          </cell>
          <cell r="U189">
            <v>0</v>
          </cell>
          <cell r="V189">
            <v>23.299999999999997</v>
          </cell>
          <cell r="W189">
            <v>76.7</v>
          </cell>
          <cell r="X189">
            <v>100</v>
          </cell>
          <cell r="Y189">
            <v>5.1000000000000005</v>
          </cell>
          <cell r="Z189">
            <v>5.1000000000000005</v>
          </cell>
        </row>
        <row r="190">
          <cell r="B190" t="str">
            <v>CO-A01M401</v>
          </cell>
          <cell r="C190" t="str">
            <v>A01M401-CO</v>
          </cell>
          <cell r="E190" t="str">
            <v>A01M401</v>
          </cell>
          <cell r="F190">
            <v>2003</v>
          </cell>
          <cell r="G190" t="str">
            <v>I</v>
          </cell>
          <cell r="H190" t="str">
            <v>CO</v>
          </cell>
          <cell r="N190">
            <v>3.5</v>
          </cell>
          <cell r="O190">
            <v>2.2999999999999998</v>
          </cell>
          <cell r="P190">
            <v>3.2</v>
          </cell>
          <cell r="Q190">
            <v>3.9</v>
          </cell>
          <cell r="R190">
            <v>4.5999999999999996</v>
          </cell>
          <cell r="S190">
            <v>4.2</v>
          </cell>
          <cell r="T190">
            <v>7.1</v>
          </cell>
          <cell r="U190">
            <v>0</v>
          </cell>
          <cell r="V190">
            <v>28.799999999999997</v>
          </cell>
          <cell r="W190">
            <v>71.2</v>
          </cell>
          <cell r="X190">
            <v>100</v>
          </cell>
          <cell r="Y190">
            <v>5.8</v>
          </cell>
          <cell r="Z190">
            <v>5.8</v>
          </cell>
        </row>
        <row r="191">
          <cell r="B191" t="str">
            <v>IN-A01M401</v>
          </cell>
          <cell r="C191" t="str">
            <v>A01M401-IN</v>
          </cell>
          <cell r="E191" t="str">
            <v>A01M401</v>
          </cell>
          <cell r="F191">
            <v>2003</v>
          </cell>
          <cell r="G191" t="str">
            <v>I</v>
          </cell>
          <cell r="H191" t="str">
            <v>IN</v>
          </cell>
          <cell r="N191">
            <v>8.6999999999999993</v>
          </cell>
          <cell r="O191">
            <v>10.6</v>
          </cell>
          <cell r="P191">
            <v>13.7</v>
          </cell>
          <cell r="Q191">
            <v>15.7</v>
          </cell>
          <cell r="R191">
            <v>15.4</v>
          </cell>
          <cell r="S191">
            <v>15.9</v>
          </cell>
          <cell r="T191">
            <v>12.7</v>
          </cell>
          <cell r="U191">
            <v>0</v>
          </cell>
          <cell r="V191">
            <v>92.700000000000017</v>
          </cell>
          <cell r="W191">
            <v>7.2999999999999829</v>
          </cell>
          <cell r="X191">
            <v>100</v>
          </cell>
          <cell r="Y191">
            <v>19.299999999999997</v>
          </cell>
          <cell r="Z191">
            <v>19.299999999999997</v>
          </cell>
        </row>
        <row r="192">
          <cell r="B192" t="str">
            <v>AD-A01M403</v>
          </cell>
          <cell r="C192" t="str">
            <v>A01M403-AD</v>
          </cell>
          <cell r="E192" t="str">
            <v>A01M403</v>
          </cell>
          <cell r="F192">
            <v>2002</v>
          </cell>
          <cell r="G192" t="str">
            <v>I</v>
          </cell>
          <cell r="H192" t="str">
            <v>AD</v>
          </cell>
          <cell r="M192">
            <v>12</v>
          </cell>
          <cell r="N192">
            <v>8</v>
          </cell>
          <cell r="O192">
            <v>20</v>
          </cell>
          <cell r="P192">
            <v>20</v>
          </cell>
          <cell r="Q192">
            <v>0</v>
          </cell>
          <cell r="R192">
            <v>0</v>
          </cell>
          <cell r="S192">
            <v>25</v>
          </cell>
          <cell r="T192">
            <v>15</v>
          </cell>
          <cell r="U192">
            <v>0</v>
          </cell>
          <cell r="V192">
            <v>100</v>
          </cell>
          <cell r="W192">
            <v>0</v>
          </cell>
          <cell r="X192">
            <v>100</v>
          </cell>
          <cell r="Y192">
            <v>40</v>
          </cell>
          <cell r="Z192">
            <v>40</v>
          </cell>
        </row>
        <row r="193">
          <cell r="B193" t="str">
            <v>CO-A01M403</v>
          </cell>
          <cell r="C193" t="str">
            <v>A01M403-CO</v>
          </cell>
          <cell r="E193" t="str">
            <v>A01M403</v>
          </cell>
          <cell r="F193">
            <v>2002</v>
          </cell>
          <cell r="G193" t="str">
            <v>I</v>
          </cell>
          <cell r="H193" t="str">
            <v>CO</v>
          </cell>
          <cell r="S193">
            <v>10</v>
          </cell>
          <cell r="T193">
            <v>20</v>
          </cell>
          <cell r="U193">
            <v>0</v>
          </cell>
          <cell r="V193">
            <v>30</v>
          </cell>
          <cell r="W193">
            <v>70</v>
          </cell>
          <cell r="X193">
            <v>100</v>
          </cell>
          <cell r="Y193">
            <v>0</v>
          </cell>
          <cell r="Z193">
            <v>0</v>
          </cell>
        </row>
        <row r="194">
          <cell r="B194" t="str">
            <v>IN-A01M403</v>
          </cell>
          <cell r="C194" t="str">
            <v>A01M403-IN</v>
          </cell>
          <cell r="E194" t="str">
            <v>A01M403</v>
          </cell>
          <cell r="F194">
            <v>2002</v>
          </cell>
          <cell r="G194" t="str">
            <v>I</v>
          </cell>
          <cell r="H194" t="str">
            <v>IN</v>
          </cell>
          <cell r="M194">
            <v>0</v>
          </cell>
          <cell r="P194">
            <v>15</v>
          </cell>
          <cell r="Q194">
            <v>75</v>
          </cell>
          <cell r="R194">
            <v>10</v>
          </cell>
          <cell r="U194">
            <v>0</v>
          </cell>
          <cell r="V194">
            <v>100</v>
          </cell>
          <cell r="W194">
            <v>0</v>
          </cell>
          <cell r="X194">
            <v>100</v>
          </cell>
          <cell r="Y194">
            <v>0</v>
          </cell>
          <cell r="Z194">
            <v>0</v>
          </cell>
        </row>
        <row r="195">
          <cell r="B195" t="str">
            <v>AD-A01M407</v>
          </cell>
          <cell r="C195" t="str">
            <v>A01M407-AD</v>
          </cell>
          <cell r="E195" t="str">
            <v>A01M407</v>
          </cell>
          <cell r="F195">
            <v>2001</v>
          </cell>
          <cell r="G195" t="str">
            <v>I</v>
          </cell>
          <cell r="H195" t="str">
            <v>AD</v>
          </cell>
          <cell r="N195">
            <v>0</v>
          </cell>
          <cell r="O195">
            <v>5</v>
          </cell>
          <cell r="P195">
            <v>20</v>
          </cell>
          <cell r="T195">
            <v>55</v>
          </cell>
          <cell r="U195">
            <v>0</v>
          </cell>
          <cell r="V195">
            <v>80</v>
          </cell>
          <cell r="W195">
            <v>20</v>
          </cell>
          <cell r="X195">
            <v>100</v>
          </cell>
          <cell r="Y195">
            <v>5</v>
          </cell>
          <cell r="Z195">
            <v>5</v>
          </cell>
        </row>
        <row r="196">
          <cell r="B196" t="str">
            <v>CO-A01M407</v>
          </cell>
          <cell r="C196" t="str">
            <v>A01M407-CO</v>
          </cell>
          <cell r="E196" t="str">
            <v>A01M407</v>
          </cell>
          <cell r="F196">
            <v>2001</v>
          </cell>
          <cell r="G196" t="str">
            <v>I</v>
          </cell>
          <cell r="H196" t="str">
            <v>CO</v>
          </cell>
          <cell r="U196">
            <v>0</v>
          </cell>
          <cell r="V196">
            <v>0</v>
          </cell>
          <cell r="W196">
            <v>100</v>
          </cell>
          <cell r="X196">
            <v>100</v>
          </cell>
          <cell r="Y196">
            <v>0</v>
          </cell>
          <cell r="Z196">
            <v>0</v>
          </cell>
        </row>
        <row r="197">
          <cell r="B197" t="str">
            <v>IN-A01M407</v>
          </cell>
          <cell r="C197" t="str">
            <v>A01M407-IN</v>
          </cell>
          <cell r="E197" t="str">
            <v>A01M407</v>
          </cell>
          <cell r="F197">
            <v>2001</v>
          </cell>
          <cell r="G197" t="str">
            <v>I</v>
          </cell>
          <cell r="H197" t="str">
            <v>IN</v>
          </cell>
          <cell r="U197">
            <v>0</v>
          </cell>
          <cell r="V197">
            <v>0</v>
          </cell>
          <cell r="W197">
            <v>100</v>
          </cell>
          <cell r="X197">
            <v>100</v>
          </cell>
          <cell r="Y197">
            <v>0</v>
          </cell>
          <cell r="Z197">
            <v>0</v>
          </cell>
        </row>
        <row r="198">
          <cell r="B198" t="str">
            <v>AD-A01M412</v>
          </cell>
          <cell r="C198" t="str">
            <v>A01M412-AD</v>
          </cell>
          <cell r="E198" t="str">
            <v>A01M412</v>
          </cell>
          <cell r="F198">
            <v>2002</v>
          </cell>
          <cell r="G198" t="str">
            <v>I</v>
          </cell>
          <cell r="H198" t="str">
            <v>AD</v>
          </cell>
          <cell r="M198">
            <v>0</v>
          </cell>
          <cell r="O198">
            <v>0</v>
          </cell>
          <cell r="P198">
            <v>58.4</v>
          </cell>
          <cell r="Q198">
            <v>39.299999999999997</v>
          </cell>
          <cell r="R198">
            <v>1.1000000000000001</v>
          </cell>
          <cell r="S198">
            <v>1.2</v>
          </cell>
          <cell r="U198">
            <v>0</v>
          </cell>
          <cell r="V198">
            <v>99.999999999999986</v>
          </cell>
          <cell r="W198">
            <v>0</v>
          </cell>
          <cell r="X198">
            <v>99.999999999999986</v>
          </cell>
          <cell r="Y198">
            <v>0</v>
          </cell>
          <cell r="Z198">
            <v>0</v>
          </cell>
        </row>
        <row r="199">
          <cell r="B199" t="str">
            <v>CO-A01M412</v>
          </cell>
          <cell r="C199" t="str">
            <v>A01M412-CO</v>
          </cell>
          <cell r="E199" t="str">
            <v>A01M412</v>
          </cell>
          <cell r="F199">
            <v>2002</v>
          </cell>
          <cell r="G199" t="str">
            <v>I</v>
          </cell>
          <cell r="H199" t="str">
            <v>CO</v>
          </cell>
          <cell r="R199">
            <v>9.5</v>
          </cell>
          <cell r="S199">
            <v>0.2</v>
          </cell>
          <cell r="T199">
            <v>5</v>
          </cell>
          <cell r="U199">
            <v>0</v>
          </cell>
          <cell r="V199">
            <v>14.7</v>
          </cell>
          <cell r="W199">
            <v>85.3</v>
          </cell>
          <cell r="X199">
            <v>100</v>
          </cell>
          <cell r="Y199">
            <v>0</v>
          </cell>
          <cell r="Z199">
            <v>0</v>
          </cell>
        </row>
        <row r="200">
          <cell r="B200" t="str">
            <v>IN-A01M412</v>
          </cell>
          <cell r="C200" t="str">
            <v>A01M412-IN</v>
          </cell>
          <cell r="E200" t="str">
            <v>A01M412</v>
          </cell>
          <cell r="F200">
            <v>2002</v>
          </cell>
          <cell r="G200" t="str">
            <v>I</v>
          </cell>
          <cell r="H200" t="str">
            <v>IN</v>
          </cell>
          <cell r="M200">
            <v>0</v>
          </cell>
          <cell r="N200">
            <v>0</v>
          </cell>
          <cell r="O200">
            <v>0</v>
          </cell>
          <cell r="P200">
            <v>36.700000000000003</v>
          </cell>
          <cell r="Q200">
            <v>25.1</v>
          </cell>
          <cell r="R200">
            <v>0</v>
          </cell>
          <cell r="S200">
            <v>0.6</v>
          </cell>
          <cell r="T200">
            <v>0.7</v>
          </cell>
          <cell r="U200">
            <v>0</v>
          </cell>
          <cell r="V200">
            <v>63.100000000000009</v>
          </cell>
          <cell r="W200">
            <v>36.899999999999991</v>
          </cell>
          <cell r="X200">
            <v>100</v>
          </cell>
          <cell r="Y200">
            <v>0</v>
          </cell>
          <cell r="Z200">
            <v>0</v>
          </cell>
        </row>
        <row r="201">
          <cell r="B201" t="str">
            <v>AD-A01M415</v>
          </cell>
          <cell r="C201" t="str">
            <v>A01M415-AD</v>
          </cell>
          <cell r="E201" t="str">
            <v>A01M415</v>
          </cell>
          <cell r="F201">
            <v>2001</v>
          </cell>
          <cell r="G201" t="str">
            <v>I</v>
          </cell>
          <cell r="H201" t="str">
            <v>AD</v>
          </cell>
          <cell r="P201">
            <v>100</v>
          </cell>
          <cell r="U201">
            <v>0</v>
          </cell>
          <cell r="V201">
            <v>100</v>
          </cell>
          <cell r="W201">
            <v>0</v>
          </cell>
          <cell r="X201">
            <v>100</v>
          </cell>
          <cell r="Y201">
            <v>0</v>
          </cell>
          <cell r="Z201">
            <v>0</v>
          </cell>
        </row>
        <row r="202">
          <cell r="B202" t="str">
            <v>CO-A01M415</v>
          </cell>
          <cell r="C202" t="str">
            <v>A01M415-CO</v>
          </cell>
          <cell r="E202" t="str">
            <v>A01M415</v>
          </cell>
          <cell r="F202">
            <v>2001</v>
          </cell>
          <cell r="G202" t="str">
            <v>I</v>
          </cell>
          <cell r="H202" t="str">
            <v>CO</v>
          </cell>
          <cell r="U202">
            <v>0</v>
          </cell>
          <cell r="V202">
            <v>0</v>
          </cell>
          <cell r="W202">
            <v>100</v>
          </cell>
          <cell r="X202">
            <v>100</v>
          </cell>
          <cell r="Y202">
            <v>0</v>
          </cell>
          <cell r="Z202">
            <v>0</v>
          </cell>
        </row>
        <row r="203">
          <cell r="B203" t="str">
            <v>IN-A01M415</v>
          </cell>
          <cell r="C203" t="str">
            <v>A01M415-IN</v>
          </cell>
          <cell r="E203" t="str">
            <v>A01M415</v>
          </cell>
          <cell r="F203">
            <v>2001</v>
          </cell>
          <cell r="G203" t="str">
            <v>I</v>
          </cell>
          <cell r="H203" t="str">
            <v>IN</v>
          </cell>
          <cell r="P203">
            <v>33</v>
          </cell>
          <cell r="Q203">
            <v>33</v>
          </cell>
          <cell r="R203">
            <v>34</v>
          </cell>
          <cell r="U203">
            <v>0</v>
          </cell>
          <cell r="V203">
            <v>100</v>
          </cell>
          <cell r="W203">
            <v>0</v>
          </cell>
          <cell r="X203">
            <v>100</v>
          </cell>
          <cell r="Y203">
            <v>0</v>
          </cell>
          <cell r="Z203">
            <v>0</v>
          </cell>
        </row>
        <row r="204">
          <cell r="B204" t="str">
            <v>AD-A01M416</v>
          </cell>
          <cell r="C204" t="str">
            <v>A01M416-AD</v>
          </cell>
          <cell r="E204" t="str">
            <v>A01M416</v>
          </cell>
          <cell r="F204">
            <v>2001</v>
          </cell>
          <cell r="G204" t="str">
            <v>I</v>
          </cell>
          <cell r="H204" t="str">
            <v>AD</v>
          </cell>
          <cell r="K204">
            <v>72.61</v>
          </cell>
          <cell r="M204">
            <v>0</v>
          </cell>
          <cell r="O204">
            <v>1.37</v>
          </cell>
          <cell r="P204">
            <v>5.48</v>
          </cell>
          <cell r="R204">
            <v>15.06</v>
          </cell>
          <cell r="S204">
            <v>5.48</v>
          </cell>
          <cell r="U204">
            <v>0</v>
          </cell>
          <cell r="V204">
            <v>100.00000000000001</v>
          </cell>
          <cell r="W204">
            <v>0</v>
          </cell>
          <cell r="X204">
            <v>100.00000000000001</v>
          </cell>
          <cell r="Y204">
            <v>73.98</v>
          </cell>
          <cell r="Z204">
            <v>73.98</v>
          </cell>
        </row>
        <row r="205">
          <cell r="B205" t="str">
            <v>CO-A01M416</v>
          </cell>
          <cell r="C205" t="str">
            <v>A01M416-CO</v>
          </cell>
          <cell r="E205" t="str">
            <v>A01M416</v>
          </cell>
          <cell r="F205">
            <v>2001</v>
          </cell>
          <cell r="G205" t="str">
            <v>I</v>
          </cell>
          <cell r="H205" t="str">
            <v>CO</v>
          </cell>
          <cell r="K205">
            <v>26.95</v>
          </cell>
          <cell r="L205">
            <v>32.33</v>
          </cell>
          <cell r="M205">
            <v>11.37</v>
          </cell>
          <cell r="N205">
            <v>10.85</v>
          </cell>
          <cell r="R205">
            <v>3.66</v>
          </cell>
          <cell r="S205">
            <v>13.27</v>
          </cell>
          <cell r="T205">
            <v>1.57</v>
          </cell>
          <cell r="U205">
            <v>0</v>
          </cell>
          <cell r="V205">
            <v>99.999999999999986</v>
          </cell>
          <cell r="W205">
            <v>0</v>
          </cell>
          <cell r="X205">
            <v>99.999999999999986</v>
          </cell>
          <cell r="Y205">
            <v>81.5</v>
          </cell>
          <cell r="Z205">
            <v>81.5</v>
          </cell>
        </row>
        <row r="206">
          <cell r="B206" t="str">
            <v>IN-A01M416</v>
          </cell>
          <cell r="C206" t="str">
            <v>A01M416-IN</v>
          </cell>
          <cell r="E206" t="str">
            <v>A01M416</v>
          </cell>
          <cell r="F206">
            <v>2001</v>
          </cell>
          <cell r="G206" t="str">
            <v>I</v>
          </cell>
          <cell r="H206" t="str">
            <v>IN</v>
          </cell>
          <cell r="K206">
            <v>59.43</v>
          </cell>
          <cell r="L206">
            <v>19.28</v>
          </cell>
          <cell r="M206">
            <v>6.7</v>
          </cell>
          <cell r="N206">
            <v>12.58</v>
          </cell>
          <cell r="O206">
            <v>2.0099999999999998</v>
          </cell>
          <cell r="U206">
            <v>0</v>
          </cell>
          <cell r="V206">
            <v>100.00000000000001</v>
          </cell>
          <cell r="W206">
            <v>0</v>
          </cell>
          <cell r="X206">
            <v>100.00000000000001</v>
          </cell>
          <cell r="Y206">
            <v>100.00000000000001</v>
          </cell>
          <cell r="Z206">
            <v>100.00000000000001</v>
          </cell>
        </row>
        <row r="207">
          <cell r="B207" t="str">
            <v>AD-A99M101</v>
          </cell>
          <cell r="C207" t="str">
            <v>A99M101-AD</v>
          </cell>
          <cell r="E207" t="str">
            <v>A99M101</v>
          </cell>
          <cell r="F207">
            <v>1999</v>
          </cell>
          <cell r="G207" t="str">
            <v>I</v>
          </cell>
          <cell r="H207" t="str">
            <v>AD</v>
          </cell>
          <cell r="U207">
            <v>100</v>
          </cell>
          <cell r="V207">
            <v>0</v>
          </cell>
          <cell r="W207">
            <v>0</v>
          </cell>
          <cell r="X207">
            <v>100</v>
          </cell>
          <cell r="Y207">
            <v>0</v>
          </cell>
          <cell r="Z207">
            <v>100</v>
          </cell>
        </row>
        <row r="208">
          <cell r="B208" t="str">
            <v>CO-A99M101</v>
          </cell>
          <cell r="C208" t="str">
            <v>A99M101-CO</v>
          </cell>
          <cell r="E208" t="str">
            <v>A99M101</v>
          </cell>
          <cell r="F208">
            <v>1999</v>
          </cell>
          <cell r="G208" t="str">
            <v>I</v>
          </cell>
          <cell r="H208" t="str">
            <v>CO</v>
          </cell>
          <cell r="U208">
            <v>100</v>
          </cell>
          <cell r="V208">
            <v>0</v>
          </cell>
          <cell r="W208">
            <v>0</v>
          </cell>
          <cell r="X208">
            <v>100</v>
          </cell>
          <cell r="Y208">
            <v>0</v>
          </cell>
          <cell r="Z208">
            <v>100</v>
          </cell>
        </row>
        <row r="209">
          <cell r="B209" t="str">
            <v>IN-A99M101</v>
          </cell>
          <cell r="C209" t="str">
            <v>A99M101-IN</v>
          </cell>
          <cell r="E209" t="str">
            <v>A99M101</v>
          </cell>
          <cell r="F209">
            <v>1999</v>
          </cell>
          <cell r="G209" t="str">
            <v>I</v>
          </cell>
          <cell r="H209" t="str">
            <v>IN</v>
          </cell>
          <cell r="U209">
            <v>100</v>
          </cell>
          <cell r="V209">
            <v>0</v>
          </cell>
          <cell r="W209">
            <v>0</v>
          </cell>
          <cell r="X209">
            <v>100</v>
          </cell>
          <cell r="Y209">
            <v>0</v>
          </cell>
          <cell r="Z209">
            <v>100</v>
          </cell>
        </row>
        <row r="210">
          <cell r="B210" t="str">
            <v>AD-A99M102</v>
          </cell>
          <cell r="C210" t="str">
            <v>A99M102-AD</v>
          </cell>
          <cell r="E210" t="str">
            <v>A99M102</v>
          </cell>
          <cell r="F210">
            <v>1999</v>
          </cell>
          <cell r="G210" t="str">
            <v>I</v>
          </cell>
          <cell r="H210" t="str">
            <v>AD</v>
          </cell>
          <cell r="U210">
            <v>100</v>
          </cell>
          <cell r="V210">
            <v>0</v>
          </cell>
          <cell r="W210">
            <v>0</v>
          </cell>
          <cell r="X210">
            <v>100</v>
          </cell>
          <cell r="Y210">
            <v>0</v>
          </cell>
          <cell r="Z210">
            <v>100</v>
          </cell>
        </row>
        <row r="211">
          <cell r="B211" t="str">
            <v>CO-A99M102</v>
          </cell>
          <cell r="C211" t="str">
            <v>A99M102-CO</v>
          </cell>
          <cell r="E211" t="str">
            <v>A99M102</v>
          </cell>
          <cell r="F211">
            <v>1999</v>
          </cell>
          <cell r="G211" t="str">
            <v>I</v>
          </cell>
          <cell r="H211" t="str">
            <v>CO</v>
          </cell>
          <cell r="U211">
            <v>100</v>
          </cell>
          <cell r="V211">
            <v>0</v>
          </cell>
          <cell r="W211">
            <v>0</v>
          </cell>
          <cell r="X211">
            <v>100</v>
          </cell>
          <cell r="Y211">
            <v>0</v>
          </cell>
          <cell r="Z211">
            <v>100</v>
          </cell>
        </row>
        <row r="212">
          <cell r="B212" t="str">
            <v>IN-A99M102</v>
          </cell>
          <cell r="C212" t="str">
            <v>A99M102-IN</v>
          </cell>
          <cell r="E212" t="str">
            <v>A99M102</v>
          </cell>
          <cell r="F212">
            <v>1999</v>
          </cell>
          <cell r="G212" t="str">
            <v>I</v>
          </cell>
          <cell r="H212" t="str">
            <v>IN</v>
          </cell>
          <cell r="U212">
            <v>100</v>
          </cell>
          <cell r="V212">
            <v>0</v>
          </cell>
          <cell r="W212">
            <v>0</v>
          </cell>
          <cell r="X212">
            <v>100</v>
          </cell>
          <cell r="Y212">
            <v>0</v>
          </cell>
          <cell r="Z212">
            <v>100</v>
          </cell>
        </row>
        <row r="213">
          <cell r="B213" t="str">
            <v>AD-A99M103</v>
          </cell>
          <cell r="C213" t="str">
            <v>A99M103-AD</v>
          </cell>
          <cell r="E213" t="str">
            <v>A99M103</v>
          </cell>
          <cell r="F213">
            <v>2000</v>
          </cell>
          <cell r="G213" t="str">
            <v>I</v>
          </cell>
          <cell r="H213" t="str">
            <v>AD</v>
          </cell>
          <cell r="U213">
            <v>100</v>
          </cell>
          <cell r="V213">
            <v>0</v>
          </cell>
          <cell r="W213">
            <v>0</v>
          </cell>
          <cell r="X213">
            <v>100</v>
          </cell>
          <cell r="Y213">
            <v>0</v>
          </cell>
          <cell r="Z213">
            <v>100</v>
          </cell>
        </row>
        <row r="214">
          <cell r="B214" t="str">
            <v>CO-A99M103</v>
          </cell>
          <cell r="C214" t="str">
            <v>A99M103-CO</v>
          </cell>
          <cell r="E214" t="str">
            <v>A99M103</v>
          </cell>
          <cell r="F214">
            <v>2000</v>
          </cell>
          <cell r="G214" t="str">
            <v>I</v>
          </cell>
          <cell r="H214" t="str">
            <v>CO</v>
          </cell>
          <cell r="U214">
            <v>100</v>
          </cell>
          <cell r="V214">
            <v>0</v>
          </cell>
          <cell r="W214">
            <v>0</v>
          </cell>
          <cell r="X214">
            <v>100</v>
          </cell>
          <cell r="Y214">
            <v>0</v>
          </cell>
          <cell r="Z214">
            <v>100</v>
          </cell>
        </row>
        <row r="215">
          <cell r="B215" t="str">
            <v>IN-A99M103</v>
          </cell>
          <cell r="C215" t="str">
            <v>A99M103-IN</v>
          </cell>
          <cell r="E215" t="str">
            <v>A99M103</v>
          </cell>
          <cell r="F215">
            <v>2000</v>
          </cell>
          <cell r="G215" t="str">
            <v>I</v>
          </cell>
          <cell r="H215" t="str">
            <v>IN</v>
          </cell>
          <cell r="U215">
            <v>100</v>
          </cell>
          <cell r="V215">
            <v>0</v>
          </cell>
          <cell r="W215">
            <v>0</v>
          </cell>
          <cell r="X215">
            <v>100</v>
          </cell>
          <cell r="Y215">
            <v>0</v>
          </cell>
          <cell r="Z215">
            <v>100</v>
          </cell>
        </row>
        <row r="216">
          <cell r="B216" t="str">
            <v>AD-A99M301</v>
          </cell>
          <cell r="C216" t="str">
            <v>A99M301-AD</v>
          </cell>
          <cell r="E216" t="str">
            <v>A99M301</v>
          </cell>
          <cell r="F216">
            <v>1999</v>
          </cell>
          <cell r="G216" t="str">
            <v>I</v>
          </cell>
          <cell r="H216" t="str">
            <v>AD</v>
          </cell>
          <cell r="U216">
            <v>100</v>
          </cell>
          <cell r="V216">
            <v>0</v>
          </cell>
          <cell r="W216">
            <v>0</v>
          </cell>
          <cell r="X216">
            <v>100</v>
          </cell>
          <cell r="Y216">
            <v>0</v>
          </cell>
          <cell r="Z216">
            <v>100</v>
          </cell>
        </row>
        <row r="217">
          <cell r="B217" t="str">
            <v>CO-A99M301</v>
          </cell>
          <cell r="C217" t="str">
            <v>A99M301-CO</v>
          </cell>
          <cell r="E217" t="str">
            <v>A99M301</v>
          </cell>
          <cell r="F217">
            <v>1999</v>
          </cell>
          <cell r="G217" t="str">
            <v>I</v>
          </cell>
          <cell r="H217" t="str">
            <v>CO</v>
          </cell>
          <cell r="U217">
            <v>100</v>
          </cell>
          <cell r="V217">
            <v>0</v>
          </cell>
          <cell r="W217">
            <v>0</v>
          </cell>
          <cell r="X217">
            <v>100</v>
          </cell>
          <cell r="Y217">
            <v>0</v>
          </cell>
          <cell r="Z217">
            <v>100</v>
          </cell>
        </row>
        <row r="218">
          <cell r="B218" t="str">
            <v>IN-A99M301</v>
          </cell>
          <cell r="C218" t="str">
            <v>A99M301-IN</v>
          </cell>
          <cell r="E218" t="str">
            <v>A99M301</v>
          </cell>
          <cell r="F218">
            <v>1999</v>
          </cell>
          <cell r="G218" t="str">
            <v>I</v>
          </cell>
          <cell r="H218" t="str">
            <v>IN</v>
          </cell>
          <cell r="U218">
            <v>100</v>
          </cell>
          <cell r="V218">
            <v>0</v>
          </cell>
          <cell r="W218">
            <v>0</v>
          </cell>
          <cell r="X218">
            <v>100</v>
          </cell>
          <cell r="Y218">
            <v>0</v>
          </cell>
          <cell r="Z218">
            <v>100</v>
          </cell>
        </row>
        <row r="219">
          <cell r="B219" t="str">
            <v>AD-A99M302</v>
          </cell>
          <cell r="C219" t="str">
            <v>A99M302-AD</v>
          </cell>
          <cell r="E219" t="str">
            <v>A99M302</v>
          </cell>
          <cell r="F219">
            <v>1999</v>
          </cell>
          <cell r="G219" t="str">
            <v>I</v>
          </cell>
          <cell r="H219" t="str">
            <v>AD</v>
          </cell>
          <cell r="U219">
            <v>100</v>
          </cell>
          <cell r="V219">
            <v>0</v>
          </cell>
          <cell r="W219">
            <v>0</v>
          </cell>
          <cell r="X219">
            <v>100</v>
          </cell>
          <cell r="Y219">
            <v>0</v>
          </cell>
          <cell r="Z219">
            <v>100</v>
          </cell>
        </row>
        <row r="220">
          <cell r="B220" t="str">
            <v>CO-A99M302</v>
          </cell>
          <cell r="C220" t="str">
            <v>A99M302-CO</v>
          </cell>
          <cell r="E220" t="str">
            <v>A99M302</v>
          </cell>
          <cell r="F220">
            <v>1999</v>
          </cell>
          <cell r="G220" t="str">
            <v>I</v>
          </cell>
          <cell r="H220" t="str">
            <v>CO</v>
          </cell>
          <cell r="U220">
            <v>100</v>
          </cell>
          <cell r="V220">
            <v>0</v>
          </cell>
          <cell r="W220">
            <v>0</v>
          </cell>
          <cell r="X220">
            <v>100</v>
          </cell>
          <cell r="Y220">
            <v>0</v>
          </cell>
          <cell r="Z220">
            <v>100</v>
          </cell>
        </row>
        <row r="221">
          <cell r="B221" t="str">
            <v>IN-A99M302</v>
          </cell>
          <cell r="C221" t="str">
            <v>A99M302-IN</v>
          </cell>
          <cell r="E221" t="str">
            <v>A99M302</v>
          </cell>
          <cell r="F221">
            <v>1999</v>
          </cell>
          <cell r="G221" t="str">
            <v>I</v>
          </cell>
          <cell r="H221" t="str">
            <v>IN</v>
          </cell>
          <cell r="U221">
            <v>100</v>
          </cell>
          <cell r="V221">
            <v>0</v>
          </cell>
          <cell r="W221">
            <v>0</v>
          </cell>
          <cell r="X221">
            <v>100</v>
          </cell>
          <cell r="Y221">
            <v>0</v>
          </cell>
          <cell r="Z221">
            <v>100</v>
          </cell>
        </row>
        <row r="222">
          <cell r="B222" t="str">
            <v>AD-A99M304</v>
          </cell>
          <cell r="C222" t="str">
            <v>A99M304-AD</v>
          </cell>
          <cell r="E222" t="str">
            <v>A99M304</v>
          </cell>
          <cell r="F222">
            <v>2000</v>
          </cell>
          <cell r="G222" t="str">
            <v>I</v>
          </cell>
          <cell r="H222" t="str">
            <v>AD</v>
          </cell>
          <cell r="U222">
            <v>100</v>
          </cell>
          <cell r="V222">
            <v>0</v>
          </cell>
          <cell r="W222">
            <v>0</v>
          </cell>
          <cell r="X222">
            <v>100</v>
          </cell>
          <cell r="Y222">
            <v>0</v>
          </cell>
          <cell r="Z222">
            <v>100</v>
          </cell>
        </row>
        <row r="223">
          <cell r="B223" t="str">
            <v>CO-A99M304</v>
          </cell>
          <cell r="C223" t="str">
            <v>A99M304-CO</v>
          </cell>
          <cell r="E223" t="str">
            <v>A99M304</v>
          </cell>
          <cell r="F223">
            <v>2000</v>
          </cell>
          <cell r="G223" t="str">
            <v>I</v>
          </cell>
          <cell r="H223" t="str">
            <v>CO</v>
          </cell>
          <cell r="U223">
            <v>100</v>
          </cell>
          <cell r="V223">
            <v>0</v>
          </cell>
          <cell r="W223">
            <v>0</v>
          </cell>
          <cell r="X223">
            <v>100</v>
          </cell>
          <cell r="Y223">
            <v>0</v>
          </cell>
          <cell r="Z223">
            <v>100</v>
          </cell>
        </row>
        <row r="224">
          <cell r="B224" t="str">
            <v>IN-A99M304</v>
          </cell>
          <cell r="C224" t="str">
            <v>A99M304-IN</v>
          </cell>
          <cell r="E224" t="str">
            <v>A99M304</v>
          </cell>
          <cell r="F224">
            <v>2000</v>
          </cell>
          <cell r="G224" t="str">
            <v>I</v>
          </cell>
          <cell r="H224" t="str">
            <v>IN</v>
          </cell>
          <cell r="U224">
            <v>100</v>
          </cell>
          <cell r="V224">
            <v>0</v>
          </cell>
          <cell r="W224">
            <v>0</v>
          </cell>
          <cell r="X224">
            <v>100</v>
          </cell>
          <cell r="Y224">
            <v>0</v>
          </cell>
          <cell r="Z224">
            <v>100</v>
          </cell>
        </row>
        <row r="225">
          <cell r="B225" t="str">
            <v>AD-A99M305</v>
          </cell>
          <cell r="C225" t="str">
            <v>A99M305-AD</v>
          </cell>
          <cell r="E225" t="str">
            <v>A99M305</v>
          </cell>
          <cell r="F225">
            <v>2000</v>
          </cell>
          <cell r="G225" t="str">
            <v>I</v>
          </cell>
          <cell r="H225" t="str">
            <v>AD</v>
          </cell>
          <cell r="U225">
            <v>100</v>
          </cell>
          <cell r="V225">
            <v>0</v>
          </cell>
          <cell r="W225">
            <v>0</v>
          </cell>
          <cell r="X225">
            <v>100</v>
          </cell>
          <cell r="Y225">
            <v>0</v>
          </cell>
          <cell r="Z225">
            <v>100</v>
          </cell>
        </row>
        <row r="226">
          <cell r="B226" t="str">
            <v>CO-A99M305</v>
          </cell>
          <cell r="C226" t="str">
            <v>A99M305-CO</v>
          </cell>
          <cell r="E226" t="str">
            <v>A99M305</v>
          </cell>
          <cell r="F226">
            <v>2000</v>
          </cell>
          <cell r="G226" t="str">
            <v>I</v>
          </cell>
          <cell r="H226" t="str">
            <v>CO</v>
          </cell>
          <cell r="U226">
            <v>100</v>
          </cell>
          <cell r="V226">
            <v>0</v>
          </cell>
          <cell r="W226">
            <v>0</v>
          </cell>
          <cell r="X226">
            <v>100</v>
          </cell>
          <cell r="Y226">
            <v>0</v>
          </cell>
          <cell r="Z226">
            <v>100</v>
          </cell>
        </row>
        <row r="227">
          <cell r="B227" t="str">
            <v>IN-A99M305</v>
          </cell>
          <cell r="C227" t="str">
            <v>A99M305-IN</v>
          </cell>
          <cell r="E227" t="str">
            <v>A99M305</v>
          </cell>
          <cell r="F227">
            <v>2000</v>
          </cell>
          <cell r="G227" t="str">
            <v>I</v>
          </cell>
          <cell r="H227" t="str">
            <v>IN</v>
          </cell>
          <cell r="U227">
            <v>100</v>
          </cell>
          <cell r="V227">
            <v>0</v>
          </cell>
          <cell r="W227">
            <v>0</v>
          </cell>
          <cell r="X227">
            <v>100</v>
          </cell>
          <cell r="Y227">
            <v>0</v>
          </cell>
          <cell r="Z227">
            <v>100</v>
          </cell>
        </row>
        <row r="228">
          <cell r="B228" t="str">
            <v>AD-A99M306</v>
          </cell>
          <cell r="C228" t="str">
            <v>A99M306-AD</v>
          </cell>
          <cell r="E228" t="str">
            <v>A99M306</v>
          </cell>
          <cell r="F228">
            <v>2000</v>
          </cell>
          <cell r="G228" t="str">
            <v>I</v>
          </cell>
          <cell r="H228" t="str">
            <v>AD</v>
          </cell>
          <cell r="U228">
            <v>100</v>
          </cell>
          <cell r="V228">
            <v>0</v>
          </cell>
          <cell r="W228">
            <v>0</v>
          </cell>
          <cell r="X228">
            <v>100</v>
          </cell>
          <cell r="Y228">
            <v>0</v>
          </cell>
          <cell r="Z228">
            <v>100</v>
          </cell>
        </row>
        <row r="229">
          <cell r="B229" t="str">
            <v>CO-A99M306</v>
          </cell>
          <cell r="C229" t="str">
            <v>A99M306-CO</v>
          </cell>
          <cell r="E229" t="str">
            <v>A99M306</v>
          </cell>
          <cell r="F229">
            <v>2000</v>
          </cell>
          <cell r="G229" t="str">
            <v>I</v>
          </cell>
          <cell r="H229" t="str">
            <v>CO</v>
          </cell>
          <cell r="U229">
            <v>100</v>
          </cell>
          <cell r="V229">
            <v>0</v>
          </cell>
          <cell r="W229">
            <v>0</v>
          </cell>
          <cell r="X229">
            <v>100</v>
          </cell>
          <cell r="Y229">
            <v>0</v>
          </cell>
          <cell r="Z229">
            <v>100</v>
          </cell>
        </row>
        <row r="230">
          <cell r="B230" t="str">
            <v>IN-A99M306</v>
          </cell>
          <cell r="C230" t="str">
            <v>A99M306-IN</v>
          </cell>
          <cell r="E230" t="str">
            <v>A99M306</v>
          </cell>
          <cell r="F230">
            <v>2000</v>
          </cell>
          <cell r="G230" t="str">
            <v>I</v>
          </cell>
          <cell r="H230" t="str">
            <v>IN</v>
          </cell>
          <cell r="U230">
            <v>100</v>
          </cell>
          <cell r="V230">
            <v>0</v>
          </cell>
          <cell r="W230">
            <v>0</v>
          </cell>
          <cell r="X230">
            <v>100</v>
          </cell>
          <cell r="Y230">
            <v>0</v>
          </cell>
          <cell r="Z230">
            <v>100</v>
          </cell>
        </row>
        <row r="231">
          <cell r="B231" t="str">
            <v>AD-A99M307</v>
          </cell>
          <cell r="C231" t="str">
            <v>A99M307-AD</v>
          </cell>
          <cell r="E231" t="str">
            <v>A99M307</v>
          </cell>
          <cell r="F231">
            <v>2000</v>
          </cell>
          <cell r="G231" t="str">
            <v>I</v>
          </cell>
          <cell r="H231" t="str">
            <v>AD</v>
          </cell>
          <cell r="U231">
            <v>100</v>
          </cell>
          <cell r="V231">
            <v>0</v>
          </cell>
          <cell r="W231">
            <v>0</v>
          </cell>
          <cell r="X231">
            <v>100</v>
          </cell>
          <cell r="Y231">
            <v>0</v>
          </cell>
          <cell r="Z231">
            <v>100</v>
          </cell>
        </row>
        <row r="232">
          <cell r="B232" t="str">
            <v>CO-A99M307</v>
          </cell>
          <cell r="C232" t="str">
            <v>A99M307-CO</v>
          </cell>
          <cell r="E232" t="str">
            <v>A99M307</v>
          </cell>
          <cell r="F232">
            <v>2000</v>
          </cell>
          <cell r="G232" t="str">
            <v>I</v>
          </cell>
          <cell r="H232" t="str">
            <v>CO</v>
          </cell>
          <cell r="U232">
            <v>100</v>
          </cell>
          <cell r="V232">
            <v>0</v>
          </cell>
          <cell r="W232">
            <v>0</v>
          </cell>
          <cell r="X232">
            <v>100</v>
          </cell>
          <cell r="Y232">
            <v>0</v>
          </cell>
          <cell r="Z232">
            <v>100</v>
          </cell>
        </row>
        <row r="233">
          <cell r="B233" t="str">
            <v>IN-A99M307</v>
          </cell>
          <cell r="C233" t="str">
            <v>A99M307-IN</v>
          </cell>
          <cell r="E233" t="str">
            <v>A99M307</v>
          </cell>
          <cell r="F233">
            <v>2000</v>
          </cell>
          <cell r="G233" t="str">
            <v>I</v>
          </cell>
          <cell r="H233" t="str">
            <v>IN</v>
          </cell>
          <cell r="U233">
            <v>100</v>
          </cell>
          <cell r="V233">
            <v>0</v>
          </cell>
          <cell r="W233">
            <v>0</v>
          </cell>
          <cell r="X233">
            <v>100</v>
          </cell>
          <cell r="Y233">
            <v>0</v>
          </cell>
          <cell r="Z233">
            <v>100</v>
          </cell>
        </row>
        <row r="234">
          <cell r="B234" t="str">
            <v>AD-A99M309</v>
          </cell>
          <cell r="C234" t="str">
            <v>A99M309-AD</v>
          </cell>
          <cell r="E234" t="str">
            <v>A99M309</v>
          </cell>
          <cell r="F234">
            <v>2000</v>
          </cell>
          <cell r="G234" t="str">
            <v>I</v>
          </cell>
          <cell r="H234" t="str">
            <v>AD</v>
          </cell>
          <cell r="U234">
            <v>100</v>
          </cell>
          <cell r="V234">
            <v>0</v>
          </cell>
          <cell r="W234">
            <v>0</v>
          </cell>
          <cell r="X234">
            <v>100</v>
          </cell>
          <cell r="Y234">
            <v>0</v>
          </cell>
          <cell r="Z234">
            <v>100</v>
          </cell>
        </row>
        <row r="235">
          <cell r="B235" t="str">
            <v>CO-A99M309</v>
          </cell>
          <cell r="C235" t="str">
            <v>A99M309-CO</v>
          </cell>
          <cell r="E235" t="str">
            <v>A99M309</v>
          </cell>
          <cell r="F235">
            <v>2000</v>
          </cell>
          <cell r="G235" t="str">
            <v>I</v>
          </cell>
          <cell r="H235" t="str">
            <v>CO</v>
          </cell>
          <cell r="U235">
            <v>100</v>
          </cell>
          <cell r="V235">
            <v>0</v>
          </cell>
          <cell r="W235">
            <v>0</v>
          </cell>
          <cell r="X235">
            <v>100</v>
          </cell>
          <cell r="Y235">
            <v>0</v>
          </cell>
          <cell r="Z235">
            <v>100</v>
          </cell>
        </row>
        <row r="236">
          <cell r="B236" t="str">
            <v>IN-A99M309</v>
          </cell>
          <cell r="C236" t="str">
            <v>A99M309-IN</v>
          </cell>
          <cell r="E236" t="str">
            <v>A99M309</v>
          </cell>
          <cell r="F236">
            <v>2000</v>
          </cell>
          <cell r="G236" t="str">
            <v>I</v>
          </cell>
          <cell r="H236" t="str">
            <v>IN</v>
          </cell>
          <cell r="U236">
            <v>100</v>
          </cell>
          <cell r="V236">
            <v>0</v>
          </cell>
          <cell r="W236">
            <v>0</v>
          </cell>
          <cell r="X236">
            <v>100</v>
          </cell>
          <cell r="Y236">
            <v>0</v>
          </cell>
          <cell r="Z236">
            <v>100</v>
          </cell>
        </row>
        <row r="237">
          <cell r="B237" t="str">
            <v>AD-A99M310</v>
          </cell>
          <cell r="C237" t="str">
            <v>A99M310-AD</v>
          </cell>
          <cell r="E237" t="str">
            <v>A99M310</v>
          </cell>
          <cell r="F237">
            <v>2000</v>
          </cell>
          <cell r="G237" t="str">
            <v>I</v>
          </cell>
          <cell r="H237" t="str">
            <v>AD</v>
          </cell>
          <cell r="U237">
            <v>100</v>
          </cell>
          <cell r="V237">
            <v>0</v>
          </cell>
          <cell r="W237">
            <v>0</v>
          </cell>
          <cell r="X237">
            <v>100</v>
          </cell>
          <cell r="Y237">
            <v>0</v>
          </cell>
          <cell r="Z237">
            <v>100</v>
          </cell>
        </row>
        <row r="238">
          <cell r="B238" t="str">
            <v>CO-A99M310</v>
          </cell>
          <cell r="C238" t="str">
            <v>A99M310-CO</v>
          </cell>
          <cell r="E238" t="str">
            <v>A99M310</v>
          </cell>
          <cell r="F238">
            <v>2000</v>
          </cell>
          <cell r="G238" t="str">
            <v>I</v>
          </cell>
          <cell r="H238" t="str">
            <v>CO</v>
          </cell>
          <cell r="U238">
            <v>100</v>
          </cell>
          <cell r="V238">
            <v>0</v>
          </cell>
          <cell r="W238">
            <v>0</v>
          </cell>
          <cell r="X238">
            <v>100</v>
          </cell>
          <cell r="Y238">
            <v>0</v>
          </cell>
          <cell r="Z238">
            <v>100</v>
          </cell>
        </row>
        <row r="239">
          <cell r="B239" t="str">
            <v>IN-A99M310</v>
          </cell>
          <cell r="C239" t="str">
            <v>A99M310-IN</v>
          </cell>
          <cell r="E239" t="str">
            <v>A99M310</v>
          </cell>
          <cell r="F239">
            <v>2000</v>
          </cell>
          <cell r="G239" t="str">
            <v>I</v>
          </cell>
          <cell r="H239" t="str">
            <v>IN</v>
          </cell>
          <cell r="U239">
            <v>100</v>
          </cell>
          <cell r="V239">
            <v>0</v>
          </cell>
          <cell r="W239">
            <v>0</v>
          </cell>
          <cell r="X239">
            <v>100</v>
          </cell>
          <cell r="Y239">
            <v>0</v>
          </cell>
          <cell r="Z239">
            <v>100</v>
          </cell>
        </row>
        <row r="240">
          <cell r="B240" t="str">
            <v>AD-A99M312</v>
          </cell>
          <cell r="C240" t="str">
            <v>A99M312-AD</v>
          </cell>
          <cell r="E240" t="str">
            <v>A99M312</v>
          </cell>
          <cell r="F240">
            <v>2000</v>
          </cell>
          <cell r="G240" t="str">
            <v>I</v>
          </cell>
          <cell r="H240" t="str">
            <v>AD</v>
          </cell>
          <cell r="U240">
            <v>100</v>
          </cell>
          <cell r="V240">
            <v>0</v>
          </cell>
          <cell r="W240">
            <v>0</v>
          </cell>
          <cell r="X240">
            <v>100</v>
          </cell>
          <cell r="Y240">
            <v>0</v>
          </cell>
          <cell r="Z240">
            <v>100</v>
          </cell>
        </row>
        <row r="241">
          <cell r="B241" t="str">
            <v>CO-A99M312</v>
          </cell>
          <cell r="C241" t="str">
            <v>A99M312-CO</v>
          </cell>
          <cell r="E241" t="str">
            <v>A99M312</v>
          </cell>
          <cell r="F241">
            <v>2000</v>
          </cell>
          <cell r="G241" t="str">
            <v>I</v>
          </cell>
          <cell r="H241" t="str">
            <v>CO</v>
          </cell>
          <cell r="U241">
            <v>100</v>
          </cell>
          <cell r="V241">
            <v>0</v>
          </cell>
          <cell r="W241">
            <v>0</v>
          </cell>
          <cell r="X241">
            <v>100</v>
          </cell>
          <cell r="Y241">
            <v>0</v>
          </cell>
          <cell r="Z241">
            <v>100</v>
          </cell>
        </row>
        <row r="242">
          <cell r="B242" t="str">
            <v>IN-A99M312</v>
          </cell>
          <cell r="C242" t="str">
            <v>A99M312-IN</v>
          </cell>
          <cell r="E242" t="str">
            <v>A99M312</v>
          </cell>
          <cell r="F242">
            <v>2000</v>
          </cell>
          <cell r="G242" t="str">
            <v>I</v>
          </cell>
          <cell r="H242" t="str">
            <v>IN</v>
          </cell>
          <cell r="U242">
            <v>100</v>
          </cell>
          <cell r="V242">
            <v>0</v>
          </cell>
          <cell r="W242">
            <v>0</v>
          </cell>
          <cell r="X242">
            <v>100</v>
          </cell>
          <cell r="Y242">
            <v>0</v>
          </cell>
          <cell r="Z242">
            <v>100</v>
          </cell>
        </row>
        <row r="243">
          <cell r="B243" t="str">
            <v>AD-A99M314</v>
          </cell>
          <cell r="C243" t="str">
            <v>A99M314-AD</v>
          </cell>
          <cell r="E243" t="str">
            <v>A99M314</v>
          </cell>
          <cell r="F243">
            <v>2000</v>
          </cell>
          <cell r="G243" t="str">
            <v>I</v>
          </cell>
          <cell r="H243" t="str">
            <v>AD</v>
          </cell>
          <cell r="U243">
            <v>100</v>
          </cell>
          <cell r="V243">
            <v>0</v>
          </cell>
          <cell r="W243">
            <v>0</v>
          </cell>
          <cell r="X243">
            <v>100</v>
          </cell>
          <cell r="Y243">
            <v>0</v>
          </cell>
          <cell r="Z243">
            <v>100</v>
          </cell>
        </row>
        <row r="244">
          <cell r="B244" t="str">
            <v>CO-A99M314</v>
          </cell>
          <cell r="C244" t="str">
            <v>A99M314-CO</v>
          </cell>
          <cell r="E244" t="str">
            <v>A99M314</v>
          </cell>
          <cell r="F244">
            <v>2000</v>
          </cell>
          <cell r="G244" t="str">
            <v>I</v>
          </cell>
          <cell r="H244" t="str">
            <v>CO</v>
          </cell>
          <cell r="U244">
            <v>100</v>
          </cell>
          <cell r="V244">
            <v>0</v>
          </cell>
          <cell r="W244">
            <v>0</v>
          </cell>
          <cell r="X244">
            <v>100</v>
          </cell>
          <cell r="Y244">
            <v>0</v>
          </cell>
          <cell r="Z244">
            <v>100</v>
          </cell>
        </row>
        <row r="245">
          <cell r="B245" t="str">
            <v>IN-A99M314</v>
          </cell>
          <cell r="C245" t="str">
            <v>A99M314-IN</v>
          </cell>
          <cell r="E245" t="str">
            <v>A99M314</v>
          </cell>
          <cell r="F245">
            <v>2000</v>
          </cell>
          <cell r="G245" t="str">
            <v>I</v>
          </cell>
          <cell r="H245" t="str">
            <v>IN</v>
          </cell>
          <cell r="U245">
            <v>100</v>
          </cell>
          <cell r="V245">
            <v>0</v>
          </cell>
          <cell r="W245">
            <v>0</v>
          </cell>
          <cell r="X245">
            <v>100</v>
          </cell>
          <cell r="Y245">
            <v>0</v>
          </cell>
          <cell r="Z245">
            <v>100</v>
          </cell>
        </row>
        <row r="246">
          <cell r="B246" t="str">
            <v>AD-981002-1</v>
          </cell>
          <cell r="C246" t="str">
            <v>981002-1-AD</v>
          </cell>
          <cell r="E246" t="str">
            <v>981002-1</v>
          </cell>
          <cell r="F246">
            <v>1999</v>
          </cell>
          <cell r="G246" t="str">
            <v>I</v>
          </cell>
          <cell r="H246" t="str">
            <v>AD</v>
          </cell>
          <cell r="U246">
            <v>100</v>
          </cell>
          <cell r="V246">
            <v>0</v>
          </cell>
          <cell r="W246">
            <v>0</v>
          </cell>
          <cell r="X246">
            <v>100</v>
          </cell>
          <cell r="Y246">
            <v>0</v>
          </cell>
          <cell r="Z246">
            <v>100</v>
          </cell>
        </row>
        <row r="247">
          <cell r="B247" t="str">
            <v>CO-981002-1</v>
          </cell>
          <cell r="C247" t="str">
            <v>981002-1-CO</v>
          </cell>
          <cell r="E247" t="str">
            <v>981002-1</v>
          </cell>
          <cell r="F247">
            <v>1999</v>
          </cell>
          <cell r="G247" t="str">
            <v>I</v>
          </cell>
          <cell r="H247" t="str">
            <v>CO</v>
          </cell>
          <cell r="U247">
            <v>100</v>
          </cell>
          <cell r="V247">
            <v>0</v>
          </cell>
          <cell r="W247">
            <v>0</v>
          </cell>
          <cell r="X247">
            <v>100</v>
          </cell>
          <cell r="Y247">
            <v>0</v>
          </cell>
          <cell r="Z247">
            <v>100</v>
          </cell>
        </row>
        <row r="248">
          <cell r="B248" t="str">
            <v>IN-981002-1</v>
          </cell>
          <cell r="C248" t="str">
            <v>981002-1-IN</v>
          </cell>
          <cell r="E248" t="str">
            <v>981002-1</v>
          </cell>
          <cell r="F248">
            <v>1999</v>
          </cell>
          <cell r="G248" t="str">
            <v>I</v>
          </cell>
          <cell r="H248" t="str">
            <v>IN</v>
          </cell>
          <cell r="U248">
            <v>100</v>
          </cell>
          <cell r="V248">
            <v>0</v>
          </cell>
          <cell r="W248">
            <v>0</v>
          </cell>
          <cell r="X248">
            <v>100</v>
          </cell>
          <cell r="Y248">
            <v>0</v>
          </cell>
          <cell r="Z248">
            <v>100</v>
          </cell>
        </row>
        <row r="249">
          <cell r="B249" t="str">
            <v>AD-981501-1</v>
          </cell>
          <cell r="C249" t="str">
            <v>981501-1-AD</v>
          </cell>
          <cell r="E249" t="str">
            <v>981501-1</v>
          </cell>
          <cell r="F249">
            <v>2000</v>
          </cell>
          <cell r="G249" t="str">
            <v>I</v>
          </cell>
          <cell r="H249" t="str">
            <v>AD</v>
          </cell>
          <cell r="U249">
            <v>100</v>
          </cell>
          <cell r="V249">
            <v>0</v>
          </cell>
          <cell r="W249">
            <v>0</v>
          </cell>
          <cell r="X249">
            <v>100</v>
          </cell>
          <cell r="Y249">
            <v>0</v>
          </cell>
          <cell r="Z249">
            <v>100</v>
          </cell>
        </row>
        <row r="250">
          <cell r="B250" t="str">
            <v>CO-981501-1</v>
          </cell>
          <cell r="C250" t="str">
            <v>981501-1-CO</v>
          </cell>
          <cell r="E250" t="str">
            <v>981501-1</v>
          </cell>
          <cell r="F250">
            <v>2000</v>
          </cell>
          <cell r="G250" t="str">
            <v>I</v>
          </cell>
          <cell r="H250" t="str">
            <v>CO</v>
          </cell>
          <cell r="U250">
            <v>100</v>
          </cell>
          <cell r="V250">
            <v>0</v>
          </cell>
          <cell r="W250">
            <v>0</v>
          </cell>
          <cell r="X250">
            <v>100</v>
          </cell>
          <cell r="Y250">
            <v>0</v>
          </cell>
          <cell r="Z250">
            <v>100</v>
          </cell>
        </row>
        <row r="251">
          <cell r="B251" t="str">
            <v>IN-981501-1</v>
          </cell>
          <cell r="C251" t="str">
            <v>981501-1-IN</v>
          </cell>
          <cell r="E251" t="str">
            <v>981501-1</v>
          </cell>
          <cell r="F251">
            <v>2000</v>
          </cell>
          <cell r="G251" t="str">
            <v>I</v>
          </cell>
          <cell r="H251" t="str">
            <v>IN</v>
          </cell>
          <cell r="U251">
            <v>100</v>
          </cell>
          <cell r="V251">
            <v>0</v>
          </cell>
          <cell r="W251">
            <v>0</v>
          </cell>
          <cell r="X251">
            <v>100</v>
          </cell>
          <cell r="Y251">
            <v>0</v>
          </cell>
          <cell r="Z251">
            <v>100</v>
          </cell>
        </row>
        <row r="252">
          <cell r="B252" t="str">
            <v>AD-981501-2</v>
          </cell>
          <cell r="C252" t="str">
            <v>981501-2-AD</v>
          </cell>
          <cell r="E252" t="str">
            <v>981501-2</v>
          </cell>
          <cell r="F252">
            <v>1999</v>
          </cell>
          <cell r="G252" t="str">
            <v>I</v>
          </cell>
          <cell r="H252" t="str">
            <v>AD</v>
          </cell>
          <cell r="U252">
            <v>100</v>
          </cell>
          <cell r="V252">
            <v>0</v>
          </cell>
          <cell r="W252">
            <v>0</v>
          </cell>
          <cell r="X252">
            <v>100</v>
          </cell>
          <cell r="Y252">
            <v>0</v>
          </cell>
          <cell r="Z252">
            <v>100</v>
          </cell>
        </row>
        <row r="253">
          <cell r="B253" t="str">
            <v>CO-981501-2</v>
          </cell>
          <cell r="C253" t="str">
            <v>981501-2-CO</v>
          </cell>
          <cell r="E253" t="str">
            <v>981501-2</v>
          </cell>
          <cell r="F253">
            <v>1999</v>
          </cell>
          <cell r="G253" t="str">
            <v>I</v>
          </cell>
          <cell r="H253" t="str">
            <v>CO</v>
          </cell>
          <cell r="U253">
            <v>100</v>
          </cell>
          <cell r="V253">
            <v>0</v>
          </cell>
          <cell r="W253">
            <v>0</v>
          </cell>
          <cell r="X253">
            <v>100</v>
          </cell>
          <cell r="Y253">
            <v>0</v>
          </cell>
          <cell r="Z253">
            <v>100</v>
          </cell>
        </row>
        <row r="254">
          <cell r="B254" t="str">
            <v>IN-981501-2</v>
          </cell>
          <cell r="C254" t="str">
            <v>981501-2-IN</v>
          </cell>
          <cell r="E254" t="str">
            <v>981501-2</v>
          </cell>
          <cell r="F254">
            <v>1999</v>
          </cell>
          <cell r="G254" t="str">
            <v>I</v>
          </cell>
          <cell r="H254" t="str">
            <v>IN</v>
          </cell>
          <cell r="U254">
            <v>100</v>
          </cell>
          <cell r="V254">
            <v>0</v>
          </cell>
          <cell r="W254">
            <v>0</v>
          </cell>
          <cell r="X254">
            <v>100</v>
          </cell>
          <cell r="Y254">
            <v>0</v>
          </cell>
          <cell r="Z254">
            <v>100</v>
          </cell>
        </row>
      </sheetData>
      <sheetData sheetId="3" refreshError="1">
        <row r="6">
          <cell r="B6" t="str">
            <v>AD-KE-930801</v>
          </cell>
          <cell r="C6" t="str">
            <v>AD-930801</v>
          </cell>
          <cell r="D6" t="str">
            <v>AD-KE</v>
          </cell>
          <cell r="E6" t="str">
            <v>PRI-AD-KE</v>
          </cell>
          <cell r="F6" t="str">
            <v>PRI-KE</v>
          </cell>
          <cell r="G6">
            <v>930801</v>
          </cell>
          <cell r="H6" t="str">
            <v>PRI</v>
          </cell>
          <cell r="I6">
            <v>1999</v>
          </cell>
          <cell r="J6" t="str">
            <v>P</v>
          </cell>
          <cell r="K6" t="str">
            <v>AD</v>
          </cell>
          <cell r="L6" t="str">
            <v>KE</v>
          </cell>
          <cell r="Z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</row>
        <row r="7">
          <cell r="B7" t="str">
            <v>AD-KN-930801</v>
          </cell>
          <cell r="C7" t="str">
            <v>AD-930801</v>
          </cell>
          <cell r="D7" t="str">
            <v>AD-KN</v>
          </cell>
          <cell r="E7" t="str">
            <v>PRI-AD-KN</v>
          </cell>
          <cell r="F7" t="str">
            <v>PRI-KN</v>
          </cell>
          <cell r="G7">
            <v>930801</v>
          </cell>
          <cell r="H7" t="str">
            <v>PRI</v>
          </cell>
          <cell r="I7">
            <v>1999</v>
          </cell>
          <cell r="J7" t="str">
            <v>P</v>
          </cell>
          <cell r="K7" t="str">
            <v>AD</v>
          </cell>
          <cell r="L7" t="str">
            <v>KN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</row>
        <row r="8">
          <cell r="B8" t="str">
            <v>CO-KE-930801</v>
          </cell>
          <cell r="C8" t="str">
            <v>CO-930801</v>
          </cell>
          <cell r="D8" t="str">
            <v>CO-KE</v>
          </cell>
          <cell r="E8" t="str">
            <v>PRI-CO-KE</v>
          </cell>
          <cell r="F8" t="str">
            <v>PRI-KE</v>
          </cell>
          <cell r="G8">
            <v>930801</v>
          </cell>
          <cell r="H8" t="str">
            <v>PRI</v>
          </cell>
          <cell r="I8">
            <v>1999</v>
          </cell>
          <cell r="J8" t="str">
            <v>P</v>
          </cell>
          <cell r="K8" t="str">
            <v>CO</v>
          </cell>
          <cell r="L8" t="str">
            <v>KE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</row>
        <row r="9">
          <cell r="B9" t="str">
            <v>CO-KN-930801</v>
          </cell>
          <cell r="C9" t="str">
            <v>CO-930801</v>
          </cell>
          <cell r="D9" t="str">
            <v>CO-KN</v>
          </cell>
          <cell r="E9" t="str">
            <v>PRI-CO-KN</v>
          </cell>
          <cell r="F9" t="str">
            <v>PRI-KN</v>
          </cell>
          <cell r="G9">
            <v>930801</v>
          </cell>
          <cell r="H9" t="str">
            <v>PRI</v>
          </cell>
          <cell r="I9">
            <v>1999</v>
          </cell>
          <cell r="J9" t="str">
            <v>P</v>
          </cell>
          <cell r="K9" t="str">
            <v>CO</v>
          </cell>
          <cell r="L9" t="str">
            <v>KN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</row>
        <row r="10">
          <cell r="B10" t="str">
            <v>IN-KE-930801</v>
          </cell>
          <cell r="C10" t="str">
            <v>IN-930801</v>
          </cell>
          <cell r="D10" t="str">
            <v>IN-KE</v>
          </cell>
          <cell r="E10" t="str">
            <v>PRI-IN-KE</v>
          </cell>
          <cell r="F10" t="str">
            <v>PRI-KE</v>
          </cell>
          <cell r="G10">
            <v>930801</v>
          </cell>
          <cell r="H10" t="str">
            <v>PRI</v>
          </cell>
          <cell r="I10">
            <v>1999</v>
          </cell>
          <cell r="J10" t="str">
            <v>P</v>
          </cell>
          <cell r="K10" t="str">
            <v>IN</v>
          </cell>
          <cell r="L10" t="str">
            <v>KE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B11" t="str">
            <v>IN-KN-930801</v>
          </cell>
          <cell r="C11" t="str">
            <v>IN-930801</v>
          </cell>
          <cell r="D11" t="str">
            <v>IN-KN</v>
          </cell>
          <cell r="E11" t="str">
            <v>PRI-IN-KN</v>
          </cell>
          <cell r="F11" t="str">
            <v>PRI-KN</v>
          </cell>
          <cell r="G11">
            <v>930801</v>
          </cell>
          <cell r="H11" t="str">
            <v>PRI</v>
          </cell>
          <cell r="I11">
            <v>1999</v>
          </cell>
          <cell r="J11" t="str">
            <v>P</v>
          </cell>
          <cell r="K11" t="str">
            <v>IN</v>
          </cell>
          <cell r="L11" t="str">
            <v>KN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2">
          <cell r="B12" t="str">
            <v>AD-KE-940102</v>
          </cell>
          <cell r="C12" t="str">
            <v>AD-940102</v>
          </cell>
          <cell r="D12" t="str">
            <v>AD-KE</v>
          </cell>
          <cell r="E12" t="str">
            <v>PRI-AD-KE</v>
          </cell>
          <cell r="F12" t="str">
            <v>PRI-KE</v>
          </cell>
          <cell r="G12">
            <v>940102</v>
          </cell>
          <cell r="H12" t="str">
            <v>PRI</v>
          </cell>
          <cell r="I12">
            <v>2000</v>
          </cell>
          <cell r="J12" t="str">
            <v>P</v>
          </cell>
          <cell r="K12" t="str">
            <v>AD</v>
          </cell>
          <cell r="L12" t="str">
            <v>KE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B13" t="str">
            <v>AD-KN-940102</v>
          </cell>
          <cell r="C13" t="str">
            <v>AD-940102</v>
          </cell>
          <cell r="D13" t="str">
            <v>AD-KN</v>
          </cell>
          <cell r="E13" t="str">
            <v>PRI-AD-KN</v>
          </cell>
          <cell r="F13" t="str">
            <v>PRI-KN</v>
          </cell>
          <cell r="G13">
            <v>940102</v>
          </cell>
          <cell r="H13" t="str">
            <v>PRI</v>
          </cell>
          <cell r="I13">
            <v>2000</v>
          </cell>
          <cell r="J13" t="str">
            <v>P</v>
          </cell>
          <cell r="K13" t="str">
            <v>AD</v>
          </cell>
          <cell r="L13" t="str">
            <v>KN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B14" t="str">
            <v>CO-KE-940102</v>
          </cell>
          <cell r="C14" t="str">
            <v>CO-940102</v>
          </cell>
          <cell r="D14" t="str">
            <v>CO-KE</v>
          </cell>
          <cell r="E14" t="str">
            <v>PRI-CO-KE</v>
          </cell>
          <cell r="F14" t="str">
            <v>PRI-KE</v>
          </cell>
          <cell r="G14">
            <v>940102</v>
          </cell>
          <cell r="H14" t="str">
            <v>PRI</v>
          </cell>
          <cell r="I14">
            <v>2000</v>
          </cell>
          <cell r="J14" t="str">
            <v>P</v>
          </cell>
          <cell r="K14" t="str">
            <v>CO</v>
          </cell>
          <cell r="L14" t="str">
            <v>KE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B15" t="str">
            <v>CO-KN-940102</v>
          </cell>
          <cell r="C15" t="str">
            <v>CO-940102</v>
          </cell>
          <cell r="D15" t="str">
            <v>CO-KN</v>
          </cell>
          <cell r="E15" t="str">
            <v>PRI-CO-KN</v>
          </cell>
          <cell r="F15" t="str">
            <v>PRI-KN</v>
          </cell>
          <cell r="G15">
            <v>940102</v>
          </cell>
          <cell r="H15" t="str">
            <v>PRI</v>
          </cell>
          <cell r="I15">
            <v>2000</v>
          </cell>
          <cell r="J15" t="str">
            <v>P</v>
          </cell>
          <cell r="K15" t="str">
            <v>CO</v>
          </cell>
          <cell r="L15" t="str">
            <v>KN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B16" t="str">
            <v>IN-KE-940102</v>
          </cell>
          <cell r="C16" t="str">
            <v>IN-940102</v>
          </cell>
          <cell r="D16" t="str">
            <v>IN-KE</v>
          </cell>
          <cell r="E16" t="str">
            <v>PRI-IN-KE</v>
          </cell>
          <cell r="F16" t="str">
            <v>PRI-KE</v>
          </cell>
          <cell r="G16">
            <v>940102</v>
          </cell>
          <cell r="H16" t="str">
            <v>PRI</v>
          </cell>
          <cell r="I16">
            <v>2000</v>
          </cell>
          <cell r="J16" t="str">
            <v>P</v>
          </cell>
          <cell r="K16" t="str">
            <v>IN</v>
          </cell>
          <cell r="L16" t="str">
            <v>KE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B17" t="str">
            <v>IN-KN-940102</v>
          </cell>
          <cell r="C17" t="str">
            <v>IN-940102</v>
          </cell>
          <cell r="D17" t="str">
            <v>IN-KN</v>
          </cell>
          <cell r="E17" t="str">
            <v>PRI-IN-KN</v>
          </cell>
          <cell r="F17" t="str">
            <v>PRI-KN</v>
          </cell>
          <cell r="G17">
            <v>940102</v>
          </cell>
          <cell r="H17" t="str">
            <v>PRI</v>
          </cell>
          <cell r="I17">
            <v>2000</v>
          </cell>
          <cell r="J17" t="str">
            <v>P</v>
          </cell>
          <cell r="K17" t="str">
            <v>IN</v>
          </cell>
          <cell r="L17" t="str">
            <v>KN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B18" t="str">
            <v>AD-KE-940103</v>
          </cell>
          <cell r="C18" t="str">
            <v>AD-940103</v>
          </cell>
          <cell r="D18" t="str">
            <v>AD-KE</v>
          </cell>
          <cell r="E18" t="str">
            <v>PRI-AD-KE</v>
          </cell>
          <cell r="F18" t="str">
            <v>PRI-KE</v>
          </cell>
          <cell r="G18">
            <v>940103</v>
          </cell>
          <cell r="H18" t="str">
            <v>PRI</v>
          </cell>
          <cell r="I18">
            <v>1999</v>
          </cell>
          <cell r="J18" t="str">
            <v>P</v>
          </cell>
          <cell r="K18" t="str">
            <v>AD</v>
          </cell>
          <cell r="L18" t="str">
            <v>KE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B19" t="str">
            <v>AD-KN-940103</v>
          </cell>
          <cell r="C19" t="str">
            <v>AD-940103</v>
          </cell>
          <cell r="D19" t="str">
            <v>AD-KN</v>
          </cell>
          <cell r="E19" t="str">
            <v>PRI-AD-KN</v>
          </cell>
          <cell r="F19" t="str">
            <v>PRI-KN</v>
          </cell>
          <cell r="G19">
            <v>940103</v>
          </cell>
          <cell r="H19" t="str">
            <v>PRI</v>
          </cell>
          <cell r="I19">
            <v>1999</v>
          </cell>
          <cell r="J19" t="str">
            <v>P</v>
          </cell>
          <cell r="K19" t="str">
            <v>AD</v>
          </cell>
          <cell r="L19" t="str">
            <v>KN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B20" t="str">
            <v>CO-KE-940103</v>
          </cell>
          <cell r="C20" t="str">
            <v>CO-940103</v>
          </cell>
          <cell r="D20" t="str">
            <v>CO-KE</v>
          </cell>
          <cell r="E20" t="str">
            <v>PRI-CO-KE</v>
          </cell>
          <cell r="F20" t="str">
            <v>PRI-KE</v>
          </cell>
          <cell r="G20">
            <v>940103</v>
          </cell>
          <cell r="H20" t="str">
            <v>PRI</v>
          </cell>
          <cell r="I20">
            <v>1999</v>
          </cell>
          <cell r="J20" t="str">
            <v>P</v>
          </cell>
          <cell r="K20" t="str">
            <v>CO</v>
          </cell>
          <cell r="L20" t="str">
            <v>KE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B21" t="str">
            <v>CO-KN-940103</v>
          </cell>
          <cell r="C21" t="str">
            <v>CO-940103</v>
          </cell>
          <cell r="D21" t="str">
            <v>CO-KN</v>
          </cell>
          <cell r="E21" t="str">
            <v>PRI-CO-KN</v>
          </cell>
          <cell r="F21" t="str">
            <v>PRI-KN</v>
          </cell>
          <cell r="G21">
            <v>940103</v>
          </cell>
          <cell r="H21" t="str">
            <v>PRI</v>
          </cell>
          <cell r="I21">
            <v>1999</v>
          </cell>
          <cell r="J21" t="str">
            <v>P</v>
          </cell>
          <cell r="K21" t="str">
            <v>CO</v>
          </cell>
          <cell r="L21" t="str">
            <v>KN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B22" t="str">
            <v>IN-KE-940103</v>
          </cell>
          <cell r="C22" t="str">
            <v>IN-940103</v>
          </cell>
          <cell r="D22" t="str">
            <v>IN-KE</v>
          </cell>
          <cell r="E22" t="str">
            <v>PRI-IN-KE</v>
          </cell>
          <cell r="F22" t="str">
            <v>PRI-KE</v>
          </cell>
          <cell r="G22">
            <v>940103</v>
          </cell>
          <cell r="H22" t="str">
            <v>PRI</v>
          </cell>
          <cell r="I22">
            <v>1999</v>
          </cell>
          <cell r="J22" t="str">
            <v>P</v>
          </cell>
          <cell r="K22" t="str">
            <v>IN</v>
          </cell>
          <cell r="L22" t="str">
            <v>KE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B23" t="str">
            <v>IN-KN-940103</v>
          </cell>
          <cell r="C23" t="str">
            <v>IN-940103</v>
          </cell>
          <cell r="D23" t="str">
            <v>IN-KN</v>
          </cell>
          <cell r="E23" t="str">
            <v>PRI-IN-KN</v>
          </cell>
          <cell r="F23" t="str">
            <v>PRI-KN</v>
          </cell>
          <cell r="G23">
            <v>940103</v>
          </cell>
          <cell r="H23" t="str">
            <v>PRI</v>
          </cell>
          <cell r="I23">
            <v>1999</v>
          </cell>
          <cell r="J23" t="str">
            <v>P</v>
          </cell>
          <cell r="K23" t="str">
            <v>IN</v>
          </cell>
          <cell r="L23" t="str">
            <v>KN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B24" t="str">
            <v>AD-KE-950807</v>
          </cell>
          <cell r="C24" t="str">
            <v>AD-950807</v>
          </cell>
          <cell r="D24" t="str">
            <v>AD-KE</v>
          </cell>
          <cell r="E24" t="str">
            <v>PRI-AD-KE</v>
          </cell>
          <cell r="F24" t="str">
            <v>PRI-KE</v>
          </cell>
          <cell r="G24">
            <v>950807</v>
          </cell>
          <cell r="H24" t="str">
            <v>PRI</v>
          </cell>
          <cell r="I24">
            <v>1999</v>
          </cell>
          <cell r="J24" t="str">
            <v>P</v>
          </cell>
          <cell r="K24" t="str">
            <v>AD</v>
          </cell>
          <cell r="L24" t="str">
            <v>KE</v>
          </cell>
          <cell r="Z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B25" t="str">
            <v>AD-KN-950807</v>
          </cell>
          <cell r="C25" t="str">
            <v>AD-950807</v>
          </cell>
          <cell r="D25" t="str">
            <v>AD-KN</v>
          </cell>
          <cell r="E25" t="str">
            <v>PRI-AD-KN</v>
          </cell>
          <cell r="F25" t="str">
            <v>PRI-KN</v>
          </cell>
          <cell r="G25">
            <v>950807</v>
          </cell>
          <cell r="H25" t="str">
            <v>PRI</v>
          </cell>
          <cell r="I25">
            <v>1999</v>
          </cell>
          <cell r="J25" t="str">
            <v>P</v>
          </cell>
          <cell r="K25" t="str">
            <v>AD</v>
          </cell>
          <cell r="L25" t="str">
            <v>KN</v>
          </cell>
          <cell r="Z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B26" t="str">
            <v>CO-KE-950807</v>
          </cell>
          <cell r="C26" t="str">
            <v>CO-950807</v>
          </cell>
          <cell r="D26" t="str">
            <v>CO-KE</v>
          </cell>
          <cell r="E26" t="str">
            <v>PRI-CO-KE</v>
          </cell>
          <cell r="F26" t="str">
            <v>PRI-KE</v>
          </cell>
          <cell r="G26">
            <v>950807</v>
          </cell>
          <cell r="H26" t="str">
            <v>PRI</v>
          </cell>
          <cell r="I26">
            <v>1999</v>
          </cell>
          <cell r="J26" t="str">
            <v>P</v>
          </cell>
          <cell r="K26" t="str">
            <v>CO</v>
          </cell>
          <cell r="L26" t="str">
            <v>KE</v>
          </cell>
          <cell r="Z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B27" t="str">
            <v>CO-KN-950807</v>
          </cell>
          <cell r="C27" t="str">
            <v>CO-950807</v>
          </cell>
          <cell r="D27" t="str">
            <v>CO-KN</v>
          </cell>
          <cell r="E27" t="str">
            <v>PRI-CO-KN</v>
          </cell>
          <cell r="F27" t="str">
            <v>PRI-KN</v>
          </cell>
          <cell r="G27">
            <v>950807</v>
          </cell>
          <cell r="H27" t="str">
            <v>PRI</v>
          </cell>
          <cell r="I27">
            <v>1999</v>
          </cell>
          <cell r="J27" t="str">
            <v>P</v>
          </cell>
          <cell r="K27" t="str">
            <v>CO</v>
          </cell>
          <cell r="L27" t="str">
            <v>KN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B28" t="str">
            <v>IN-KE-950807</v>
          </cell>
          <cell r="C28" t="str">
            <v>IN-950807</v>
          </cell>
          <cell r="D28" t="str">
            <v>IN-KE</v>
          </cell>
          <cell r="E28" t="str">
            <v>PRI-IN-KE</v>
          </cell>
          <cell r="F28" t="str">
            <v>PRI-KE</v>
          </cell>
          <cell r="G28">
            <v>950807</v>
          </cell>
          <cell r="H28" t="str">
            <v>PRI</v>
          </cell>
          <cell r="I28">
            <v>1999</v>
          </cell>
          <cell r="J28" t="str">
            <v>P</v>
          </cell>
          <cell r="K28" t="str">
            <v>IN</v>
          </cell>
          <cell r="L28" t="str">
            <v>KE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 t="str">
            <v>IN-KN-950807</v>
          </cell>
          <cell r="C29" t="str">
            <v>IN-950807</v>
          </cell>
          <cell r="D29" t="str">
            <v>IN-KN</v>
          </cell>
          <cell r="E29" t="str">
            <v>PRI-IN-KN</v>
          </cell>
          <cell r="F29" t="str">
            <v>PRI-KN</v>
          </cell>
          <cell r="G29">
            <v>950807</v>
          </cell>
          <cell r="H29" t="str">
            <v>PRI</v>
          </cell>
          <cell r="I29">
            <v>1999</v>
          </cell>
          <cell r="J29" t="str">
            <v>P</v>
          </cell>
          <cell r="K29" t="str">
            <v>IN</v>
          </cell>
          <cell r="L29" t="str">
            <v>KN</v>
          </cell>
          <cell r="Z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B30" t="str">
            <v>AD-KE-961001</v>
          </cell>
          <cell r="C30" t="str">
            <v>AD-961001</v>
          </cell>
          <cell r="D30" t="str">
            <v>AD-KE</v>
          </cell>
          <cell r="E30" t="str">
            <v>PRI-AD-KE</v>
          </cell>
          <cell r="F30" t="str">
            <v>PRI-KE</v>
          </cell>
          <cell r="G30">
            <v>961001</v>
          </cell>
          <cell r="H30" t="str">
            <v>PRI</v>
          </cell>
          <cell r="I30">
            <v>2000</v>
          </cell>
          <cell r="J30" t="str">
            <v>P</v>
          </cell>
          <cell r="K30" t="str">
            <v>AD</v>
          </cell>
          <cell r="L30" t="str">
            <v>KE</v>
          </cell>
          <cell r="Z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B31" t="str">
            <v>AD-KN-961001</v>
          </cell>
          <cell r="C31" t="str">
            <v>AD-961001</v>
          </cell>
          <cell r="D31" t="str">
            <v>AD-KN</v>
          </cell>
          <cell r="E31" t="str">
            <v>PRI-AD-KN</v>
          </cell>
          <cell r="F31" t="str">
            <v>PRI-KN</v>
          </cell>
          <cell r="G31">
            <v>961001</v>
          </cell>
          <cell r="H31" t="str">
            <v>PRI</v>
          </cell>
          <cell r="I31">
            <v>2000</v>
          </cell>
          <cell r="J31" t="str">
            <v>P</v>
          </cell>
          <cell r="K31" t="str">
            <v>AD</v>
          </cell>
          <cell r="L31" t="str">
            <v>KN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B32" t="str">
            <v>CO-KE-961001</v>
          </cell>
          <cell r="C32" t="str">
            <v>CO-961001</v>
          </cell>
          <cell r="D32" t="str">
            <v>CO-KE</v>
          </cell>
          <cell r="E32" t="str">
            <v>PRI-CO-KE</v>
          </cell>
          <cell r="F32" t="str">
            <v>PRI-KE</v>
          </cell>
          <cell r="G32">
            <v>961001</v>
          </cell>
          <cell r="H32" t="str">
            <v>PRI</v>
          </cell>
          <cell r="I32">
            <v>2000</v>
          </cell>
          <cell r="J32" t="str">
            <v>P</v>
          </cell>
          <cell r="K32" t="str">
            <v>CO</v>
          </cell>
          <cell r="L32" t="str">
            <v>KE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B33" t="str">
            <v>CO-KN-961001</v>
          </cell>
          <cell r="C33" t="str">
            <v>CO-961001</v>
          </cell>
          <cell r="D33" t="str">
            <v>CO-KN</v>
          </cell>
          <cell r="E33" t="str">
            <v>PRI-CO-KN</v>
          </cell>
          <cell r="F33" t="str">
            <v>PRI-KN</v>
          </cell>
          <cell r="G33">
            <v>961001</v>
          </cell>
          <cell r="H33" t="str">
            <v>PRI</v>
          </cell>
          <cell r="I33">
            <v>2000</v>
          </cell>
          <cell r="J33" t="str">
            <v>P</v>
          </cell>
          <cell r="K33" t="str">
            <v>CO</v>
          </cell>
          <cell r="L33" t="str">
            <v>KN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B34" t="str">
            <v>IN-KE-961001</v>
          </cell>
          <cell r="C34" t="str">
            <v>IN-961001</v>
          </cell>
          <cell r="D34" t="str">
            <v>IN-KE</v>
          </cell>
          <cell r="E34" t="str">
            <v>PRI-IN-KE</v>
          </cell>
          <cell r="F34" t="str">
            <v>PRI-KE</v>
          </cell>
          <cell r="G34">
            <v>961001</v>
          </cell>
          <cell r="H34" t="str">
            <v>PRI</v>
          </cell>
          <cell r="I34">
            <v>2000</v>
          </cell>
          <cell r="J34" t="str">
            <v>P</v>
          </cell>
          <cell r="K34" t="str">
            <v>IN</v>
          </cell>
          <cell r="L34" t="str">
            <v>KE</v>
          </cell>
          <cell r="Z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B35" t="str">
            <v>IN-KN-961001</v>
          </cell>
          <cell r="C35" t="str">
            <v>IN-961001</v>
          </cell>
          <cell r="D35" t="str">
            <v>IN-KN</v>
          </cell>
          <cell r="E35" t="str">
            <v>PRI-IN-KN</v>
          </cell>
          <cell r="F35" t="str">
            <v>PRI-KN</v>
          </cell>
          <cell r="G35">
            <v>961001</v>
          </cell>
          <cell r="H35" t="str">
            <v>PRI</v>
          </cell>
          <cell r="I35">
            <v>2000</v>
          </cell>
          <cell r="J35" t="str">
            <v>P</v>
          </cell>
          <cell r="K35" t="str">
            <v>IN</v>
          </cell>
          <cell r="L35" t="str">
            <v>KN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B36" t="str">
            <v>AD-KE-970805</v>
          </cell>
          <cell r="C36" t="str">
            <v>AD-970805</v>
          </cell>
          <cell r="D36" t="str">
            <v>AD-KE</v>
          </cell>
          <cell r="E36" t="str">
            <v>OTR-AD-KE</v>
          </cell>
          <cell r="F36" t="str">
            <v>OTR-KE</v>
          </cell>
          <cell r="G36">
            <v>970805</v>
          </cell>
          <cell r="H36" t="str">
            <v>OTR</v>
          </cell>
          <cell r="I36">
            <v>1999</v>
          </cell>
          <cell r="J36" t="str">
            <v>P</v>
          </cell>
          <cell r="K36" t="str">
            <v>AD</v>
          </cell>
          <cell r="L36" t="str">
            <v>KE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B37" t="str">
            <v>AD-KN-970805</v>
          </cell>
          <cell r="C37" t="str">
            <v>AD-970805</v>
          </cell>
          <cell r="D37" t="str">
            <v>AD-KN</v>
          </cell>
          <cell r="E37" t="str">
            <v>OTR-AD-KN</v>
          </cell>
          <cell r="F37" t="str">
            <v>OTR-KN</v>
          </cell>
          <cell r="G37">
            <v>970805</v>
          </cell>
          <cell r="H37" t="str">
            <v>OTR</v>
          </cell>
          <cell r="I37">
            <v>1999</v>
          </cell>
          <cell r="J37" t="str">
            <v>P</v>
          </cell>
          <cell r="K37" t="str">
            <v>AD</v>
          </cell>
          <cell r="L37" t="str">
            <v>KN</v>
          </cell>
          <cell r="Z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B38" t="str">
            <v>CO-KE-970805</v>
          </cell>
          <cell r="C38" t="str">
            <v>CO-970805</v>
          </cell>
          <cell r="D38" t="str">
            <v>CO-KE</v>
          </cell>
          <cell r="E38" t="str">
            <v>OTR-CO-KE</v>
          </cell>
          <cell r="F38" t="str">
            <v>OTR-KE</v>
          </cell>
          <cell r="G38">
            <v>970805</v>
          </cell>
          <cell r="H38" t="str">
            <v>OTR</v>
          </cell>
          <cell r="I38">
            <v>1999</v>
          </cell>
          <cell r="J38" t="str">
            <v>P</v>
          </cell>
          <cell r="K38" t="str">
            <v>CO</v>
          </cell>
          <cell r="L38" t="str">
            <v>KE</v>
          </cell>
          <cell r="Z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B39" t="str">
            <v>CO-KN-970805</v>
          </cell>
          <cell r="C39" t="str">
            <v>CO-970805</v>
          </cell>
          <cell r="D39" t="str">
            <v>CO-KN</v>
          </cell>
          <cell r="E39" t="str">
            <v>OTR-CO-KN</v>
          </cell>
          <cell r="F39" t="str">
            <v>OTR-KN</v>
          </cell>
          <cell r="G39">
            <v>970805</v>
          </cell>
          <cell r="H39" t="str">
            <v>OTR</v>
          </cell>
          <cell r="I39">
            <v>1999</v>
          </cell>
          <cell r="J39" t="str">
            <v>P</v>
          </cell>
          <cell r="K39" t="str">
            <v>CO</v>
          </cell>
          <cell r="L39" t="str">
            <v>KN</v>
          </cell>
          <cell r="Z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B40" t="str">
            <v>IN-KE-970805</v>
          </cell>
          <cell r="C40" t="str">
            <v>IN-970805</v>
          </cell>
          <cell r="D40" t="str">
            <v>IN-KE</v>
          </cell>
          <cell r="E40" t="str">
            <v>OTR-IN-KE</v>
          </cell>
          <cell r="F40" t="str">
            <v>OTR-KE</v>
          </cell>
          <cell r="G40">
            <v>970805</v>
          </cell>
          <cell r="H40" t="str">
            <v>OTR</v>
          </cell>
          <cell r="I40">
            <v>1999</v>
          </cell>
          <cell r="J40" t="str">
            <v>P</v>
          </cell>
          <cell r="K40" t="str">
            <v>IN</v>
          </cell>
          <cell r="L40" t="str">
            <v>KE</v>
          </cell>
          <cell r="Z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B41" t="str">
            <v>IN-KN-970805</v>
          </cell>
          <cell r="C41" t="str">
            <v>IN-970805</v>
          </cell>
          <cell r="D41" t="str">
            <v>IN-KN</v>
          </cell>
          <cell r="E41" t="str">
            <v>OTR-IN-KN</v>
          </cell>
          <cell r="F41" t="str">
            <v>OTR-KN</v>
          </cell>
          <cell r="G41">
            <v>970805</v>
          </cell>
          <cell r="H41" t="str">
            <v>OTR</v>
          </cell>
          <cell r="I41">
            <v>1999</v>
          </cell>
          <cell r="J41" t="str">
            <v>P</v>
          </cell>
          <cell r="K41" t="str">
            <v>IN</v>
          </cell>
          <cell r="L41" t="str">
            <v>KN</v>
          </cell>
          <cell r="Z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B42" t="str">
            <v>AD-KE-980101</v>
          </cell>
          <cell r="C42" t="str">
            <v>AD-980101</v>
          </cell>
          <cell r="D42" t="str">
            <v>AD-KE</v>
          </cell>
          <cell r="E42" t="str">
            <v>PRI-AD-KE</v>
          </cell>
          <cell r="F42" t="str">
            <v>PRI-KE</v>
          </cell>
          <cell r="G42">
            <v>980101</v>
          </cell>
          <cell r="H42" t="str">
            <v>PRI</v>
          </cell>
          <cell r="I42">
            <v>2000</v>
          </cell>
          <cell r="J42" t="str">
            <v>P</v>
          </cell>
          <cell r="K42" t="str">
            <v>AD</v>
          </cell>
          <cell r="L42" t="str">
            <v>KE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B43" t="str">
            <v>AD-KN-980101</v>
          </cell>
          <cell r="C43" t="str">
            <v>AD-980101</v>
          </cell>
          <cell r="D43" t="str">
            <v>AD-KN</v>
          </cell>
          <cell r="E43" t="str">
            <v>PRI-AD-KN</v>
          </cell>
          <cell r="F43" t="str">
            <v>PRI-KN</v>
          </cell>
          <cell r="G43">
            <v>980101</v>
          </cell>
          <cell r="H43" t="str">
            <v>PRI</v>
          </cell>
          <cell r="I43">
            <v>2000</v>
          </cell>
          <cell r="J43" t="str">
            <v>P</v>
          </cell>
          <cell r="K43" t="str">
            <v>AD</v>
          </cell>
          <cell r="L43" t="str">
            <v>KN</v>
          </cell>
          <cell r="Z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B44" t="str">
            <v>CO-KE-980101</v>
          </cell>
          <cell r="C44" t="str">
            <v>CO-980101</v>
          </cell>
          <cell r="D44" t="str">
            <v>CO-KE</v>
          </cell>
          <cell r="E44" t="str">
            <v>PRI-CO-KE</v>
          </cell>
          <cell r="F44" t="str">
            <v>PRI-KE</v>
          </cell>
          <cell r="G44">
            <v>980101</v>
          </cell>
          <cell r="H44" t="str">
            <v>PRI</v>
          </cell>
          <cell r="I44">
            <v>2000</v>
          </cell>
          <cell r="J44" t="str">
            <v>P</v>
          </cell>
          <cell r="K44" t="str">
            <v>CO</v>
          </cell>
          <cell r="L44" t="str">
            <v>KE</v>
          </cell>
          <cell r="Z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B45" t="str">
            <v>CO-KN-980101</v>
          </cell>
          <cell r="C45" t="str">
            <v>CO-980101</v>
          </cell>
          <cell r="D45" t="str">
            <v>CO-KN</v>
          </cell>
          <cell r="E45" t="str">
            <v>PRI-CO-KN</v>
          </cell>
          <cell r="F45" t="str">
            <v>PRI-KN</v>
          </cell>
          <cell r="G45">
            <v>980101</v>
          </cell>
          <cell r="H45" t="str">
            <v>PRI</v>
          </cell>
          <cell r="I45">
            <v>2000</v>
          </cell>
          <cell r="J45" t="str">
            <v>P</v>
          </cell>
          <cell r="K45" t="str">
            <v>CO</v>
          </cell>
          <cell r="L45" t="str">
            <v>KN</v>
          </cell>
          <cell r="Z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B46" t="str">
            <v>IN-KE-980101</v>
          </cell>
          <cell r="C46" t="str">
            <v>IN-980101</v>
          </cell>
          <cell r="D46" t="str">
            <v>IN-KE</v>
          </cell>
          <cell r="E46" t="str">
            <v>PRI-IN-KE</v>
          </cell>
          <cell r="F46" t="str">
            <v>PRI-KE</v>
          </cell>
          <cell r="G46">
            <v>980101</v>
          </cell>
          <cell r="H46" t="str">
            <v>PRI</v>
          </cell>
          <cell r="I46">
            <v>2000</v>
          </cell>
          <cell r="J46" t="str">
            <v>P</v>
          </cell>
          <cell r="K46" t="str">
            <v>IN</v>
          </cell>
          <cell r="L46" t="str">
            <v>KE</v>
          </cell>
          <cell r="Z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B47" t="str">
            <v>IN-KN-980101</v>
          </cell>
          <cell r="C47" t="str">
            <v>IN-980101</v>
          </cell>
          <cell r="D47" t="str">
            <v>IN-KN</v>
          </cell>
          <cell r="E47" t="str">
            <v>PRI-IN-KN</v>
          </cell>
          <cell r="F47" t="str">
            <v>PRI-KN</v>
          </cell>
          <cell r="G47">
            <v>980101</v>
          </cell>
          <cell r="H47" t="str">
            <v>PRI</v>
          </cell>
          <cell r="I47">
            <v>2000</v>
          </cell>
          <cell r="J47" t="str">
            <v>P</v>
          </cell>
          <cell r="K47" t="str">
            <v>IN</v>
          </cell>
          <cell r="L47" t="str">
            <v>KN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B48" t="str">
            <v>AD-KE-980502</v>
          </cell>
          <cell r="C48" t="str">
            <v>AD-980502</v>
          </cell>
          <cell r="D48" t="str">
            <v>AD-KE</v>
          </cell>
          <cell r="E48" t="str">
            <v>OTR-AD-KE</v>
          </cell>
          <cell r="F48" t="str">
            <v>OTR-KE</v>
          </cell>
          <cell r="G48">
            <v>980502</v>
          </cell>
          <cell r="H48" t="str">
            <v>OTR</v>
          </cell>
          <cell r="I48">
            <v>1999</v>
          </cell>
          <cell r="J48" t="str">
            <v>P</v>
          </cell>
          <cell r="K48" t="str">
            <v>AD</v>
          </cell>
          <cell r="L48" t="str">
            <v>KE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B49" t="str">
            <v>AD-KN-980502</v>
          </cell>
          <cell r="C49" t="str">
            <v>AD-980502</v>
          </cell>
          <cell r="D49" t="str">
            <v>AD-KN</v>
          </cell>
          <cell r="E49" t="str">
            <v>OTR-AD-KN</v>
          </cell>
          <cell r="F49" t="str">
            <v>OTR-KN</v>
          </cell>
          <cell r="G49">
            <v>980502</v>
          </cell>
          <cell r="H49" t="str">
            <v>OTR</v>
          </cell>
          <cell r="I49">
            <v>1999</v>
          </cell>
          <cell r="J49" t="str">
            <v>P</v>
          </cell>
          <cell r="K49" t="str">
            <v>AD</v>
          </cell>
          <cell r="L49" t="str">
            <v>KN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B50" t="str">
            <v>CO-KE-980502</v>
          </cell>
          <cell r="C50" t="str">
            <v>CO-980502</v>
          </cell>
          <cell r="D50" t="str">
            <v>CO-KE</v>
          </cell>
          <cell r="E50" t="str">
            <v>OTR-CO-KE</v>
          </cell>
          <cell r="F50" t="str">
            <v>OTR-KE</v>
          </cell>
          <cell r="G50">
            <v>980502</v>
          </cell>
          <cell r="H50" t="str">
            <v>OTR</v>
          </cell>
          <cell r="I50">
            <v>1999</v>
          </cell>
          <cell r="J50" t="str">
            <v>P</v>
          </cell>
          <cell r="K50" t="str">
            <v>CO</v>
          </cell>
          <cell r="L50" t="str">
            <v>KE</v>
          </cell>
          <cell r="Z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B51" t="str">
            <v>CO-KN-980502</v>
          </cell>
          <cell r="C51" t="str">
            <v>CO-980502</v>
          </cell>
          <cell r="D51" t="str">
            <v>CO-KN</v>
          </cell>
          <cell r="E51" t="str">
            <v>OTR-CO-KN</v>
          </cell>
          <cell r="F51" t="str">
            <v>OTR-KN</v>
          </cell>
          <cell r="G51">
            <v>980502</v>
          </cell>
          <cell r="H51" t="str">
            <v>OTR</v>
          </cell>
          <cell r="I51">
            <v>1999</v>
          </cell>
          <cell r="J51" t="str">
            <v>P</v>
          </cell>
          <cell r="K51" t="str">
            <v>CO</v>
          </cell>
          <cell r="L51" t="str">
            <v>KN</v>
          </cell>
          <cell r="Z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B52" t="str">
            <v>IN-KE-980502</v>
          </cell>
          <cell r="C52" t="str">
            <v>IN-980502</v>
          </cell>
          <cell r="D52" t="str">
            <v>IN-KE</v>
          </cell>
          <cell r="E52" t="str">
            <v>OTR-IN-KE</v>
          </cell>
          <cell r="F52" t="str">
            <v>OTR-KE</v>
          </cell>
          <cell r="G52">
            <v>980502</v>
          </cell>
          <cell r="H52" t="str">
            <v>OTR</v>
          </cell>
          <cell r="I52">
            <v>1999</v>
          </cell>
          <cell r="J52" t="str">
            <v>P</v>
          </cell>
          <cell r="K52" t="str">
            <v>IN</v>
          </cell>
          <cell r="L52" t="str">
            <v>KE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B53" t="str">
            <v>IN-KN-980502</v>
          </cell>
          <cell r="C53" t="str">
            <v>IN-980502</v>
          </cell>
          <cell r="D53" t="str">
            <v>IN-KN</v>
          </cell>
          <cell r="E53" t="str">
            <v>OTR-IN-KN</v>
          </cell>
          <cell r="F53" t="str">
            <v>OTR-KN</v>
          </cell>
          <cell r="G53">
            <v>980502</v>
          </cell>
          <cell r="H53" t="str">
            <v>OTR</v>
          </cell>
          <cell r="I53">
            <v>1999</v>
          </cell>
          <cell r="J53" t="str">
            <v>P</v>
          </cell>
          <cell r="K53" t="str">
            <v>IN</v>
          </cell>
          <cell r="L53" t="str">
            <v>KN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B54" t="str">
            <v>AD-KE-980503</v>
          </cell>
          <cell r="C54" t="str">
            <v>AD-980503</v>
          </cell>
          <cell r="D54" t="str">
            <v>AD-KE</v>
          </cell>
          <cell r="E54" t="str">
            <v>DIV-AD-KE</v>
          </cell>
          <cell r="F54" t="str">
            <v>DIV-KE</v>
          </cell>
          <cell r="G54">
            <v>980503</v>
          </cell>
          <cell r="H54" t="str">
            <v>DIV</v>
          </cell>
          <cell r="I54">
            <v>1999</v>
          </cell>
          <cell r="J54" t="str">
            <v>P</v>
          </cell>
          <cell r="K54" t="str">
            <v>AD</v>
          </cell>
          <cell r="L54" t="str">
            <v>KE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B55" t="str">
            <v>AD-KN-980503</v>
          </cell>
          <cell r="C55" t="str">
            <v>AD-980503</v>
          </cell>
          <cell r="D55" t="str">
            <v>AD-KN</v>
          </cell>
          <cell r="E55" t="str">
            <v>DIV-AD-KN</v>
          </cell>
          <cell r="F55" t="str">
            <v>DIV-KN</v>
          </cell>
          <cell r="G55">
            <v>980503</v>
          </cell>
          <cell r="H55" t="str">
            <v>DIV</v>
          </cell>
          <cell r="I55">
            <v>1999</v>
          </cell>
          <cell r="J55" t="str">
            <v>P</v>
          </cell>
          <cell r="K55" t="str">
            <v>AD</v>
          </cell>
          <cell r="L55" t="str">
            <v>KN</v>
          </cell>
          <cell r="Z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B56" t="str">
            <v>CO-KE-980503</v>
          </cell>
          <cell r="C56" t="str">
            <v>CO-980503</v>
          </cell>
          <cell r="D56" t="str">
            <v>CO-KE</v>
          </cell>
          <cell r="E56" t="str">
            <v>DIV-CO-KE</v>
          </cell>
          <cell r="F56" t="str">
            <v>DIV-KE</v>
          </cell>
          <cell r="G56">
            <v>980503</v>
          </cell>
          <cell r="H56" t="str">
            <v>DIV</v>
          </cell>
          <cell r="I56">
            <v>1999</v>
          </cell>
          <cell r="J56" t="str">
            <v>P</v>
          </cell>
          <cell r="K56" t="str">
            <v>CO</v>
          </cell>
          <cell r="L56" t="str">
            <v>KE</v>
          </cell>
          <cell r="Z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B57" t="str">
            <v>CO-KN-980503</v>
          </cell>
          <cell r="C57" t="str">
            <v>CO-980503</v>
          </cell>
          <cell r="D57" t="str">
            <v>CO-KN</v>
          </cell>
          <cell r="E57" t="str">
            <v>DIV-CO-KN</v>
          </cell>
          <cell r="F57" t="str">
            <v>DIV-KN</v>
          </cell>
          <cell r="G57">
            <v>980503</v>
          </cell>
          <cell r="H57" t="str">
            <v>DIV</v>
          </cell>
          <cell r="I57">
            <v>1999</v>
          </cell>
          <cell r="J57" t="str">
            <v>P</v>
          </cell>
          <cell r="K57" t="str">
            <v>CO</v>
          </cell>
          <cell r="L57" t="str">
            <v>KN</v>
          </cell>
          <cell r="Z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B58" t="str">
            <v>IN-KE-980503</v>
          </cell>
          <cell r="C58" t="str">
            <v>IN-980503</v>
          </cell>
          <cell r="D58" t="str">
            <v>IN-KE</v>
          </cell>
          <cell r="E58" t="str">
            <v>DIV-IN-KE</v>
          </cell>
          <cell r="F58" t="str">
            <v>DIV-KE</v>
          </cell>
          <cell r="G58">
            <v>980503</v>
          </cell>
          <cell r="H58" t="str">
            <v>DIV</v>
          </cell>
          <cell r="I58">
            <v>1999</v>
          </cell>
          <cell r="J58" t="str">
            <v>P</v>
          </cell>
          <cell r="K58" t="str">
            <v>IN</v>
          </cell>
          <cell r="L58" t="str">
            <v>KE</v>
          </cell>
          <cell r="Z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B59" t="str">
            <v>IN-KN-980503</v>
          </cell>
          <cell r="C59" t="str">
            <v>IN-980503</v>
          </cell>
          <cell r="D59" t="str">
            <v>IN-KN</v>
          </cell>
          <cell r="E59" t="str">
            <v>DIV-IN-KN</v>
          </cell>
          <cell r="F59" t="str">
            <v>DIV-KN</v>
          </cell>
          <cell r="G59">
            <v>980503</v>
          </cell>
          <cell r="H59" t="str">
            <v>DIV</v>
          </cell>
          <cell r="I59">
            <v>1999</v>
          </cell>
          <cell r="J59" t="str">
            <v>P</v>
          </cell>
          <cell r="K59" t="str">
            <v>IN</v>
          </cell>
          <cell r="L59" t="str">
            <v>KN</v>
          </cell>
          <cell r="Z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B60" t="str">
            <v>AD-KE-980602</v>
          </cell>
          <cell r="C60" t="str">
            <v>AD-980602</v>
          </cell>
          <cell r="D60" t="str">
            <v>AD-KE</v>
          </cell>
          <cell r="E60" t="str">
            <v>OTR-AD-KE</v>
          </cell>
          <cell r="F60" t="str">
            <v>OTR-KE</v>
          </cell>
          <cell r="G60">
            <v>980602</v>
          </cell>
          <cell r="H60" t="str">
            <v>OTR</v>
          </cell>
          <cell r="I60">
            <v>1999</v>
          </cell>
          <cell r="J60" t="str">
            <v>P</v>
          </cell>
          <cell r="K60" t="str">
            <v>AD</v>
          </cell>
          <cell r="L60" t="str">
            <v>KE</v>
          </cell>
          <cell r="Z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B61" t="str">
            <v>AD-KN-980602</v>
          </cell>
          <cell r="C61" t="str">
            <v>AD-980602</v>
          </cell>
          <cell r="D61" t="str">
            <v>AD-KN</v>
          </cell>
          <cell r="E61" t="str">
            <v>OTR-AD-KN</v>
          </cell>
          <cell r="F61" t="str">
            <v>OTR-KN</v>
          </cell>
          <cell r="G61">
            <v>980602</v>
          </cell>
          <cell r="H61" t="str">
            <v>OTR</v>
          </cell>
          <cell r="I61">
            <v>1999</v>
          </cell>
          <cell r="J61" t="str">
            <v>P</v>
          </cell>
          <cell r="K61" t="str">
            <v>AD</v>
          </cell>
          <cell r="L61" t="str">
            <v>KN</v>
          </cell>
          <cell r="Z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B62" t="str">
            <v>CO-KE-980602</v>
          </cell>
          <cell r="C62" t="str">
            <v>CO-980602</v>
          </cell>
          <cell r="D62" t="str">
            <v>CO-KE</v>
          </cell>
          <cell r="E62" t="str">
            <v>OTR-CO-KE</v>
          </cell>
          <cell r="F62" t="str">
            <v>OTR-KE</v>
          </cell>
          <cell r="G62">
            <v>980602</v>
          </cell>
          <cell r="H62" t="str">
            <v>OTR</v>
          </cell>
          <cell r="I62">
            <v>1999</v>
          </cell>
          <cell r="J62" t="str">
            <v>P</v>
          </cell>
          <cell r="K62" t="str">
            <v>CO</v>
          </cell>
          <cell r="L62" t="str">
            <v>KE</v>
          </cell>
          <cell r="Z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</row>
        <row r="63">
          <cell r="B63" t="str">
            <v>CO-KN-980602</v>
          </cell>
          <cell r="C63" t="str">
            <v>CO-980602</v>
          </cell>
          <cell r="D63" t="str">
            <v>CO-KN</v>
          </cell>
          <cell r="E63" t="str">
            <v>OTR-CO-KN</v>
          </cell>
          <cell r="F63" t="str">
            <v>OTR-KN</v>
          </cell>
          <cell r="G63">
            <v>980602</v>
          </cell>
          <cell r="H63" t="str">
            <v>OTR</v>
          </cell>
          <cell r="I63">
            <v>1999</v>
          </cell>
          <cell r="J63" t="str">
            <v>P</v>
          </cell>
          <cell r="K63" t="str">
            <v>CO</v>
          </cell>
          <cell r="L63" t="str">
            <v>KN</v>
          </cell>
          <cell r="Z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</row>
        <row r="64">
          <cell r="B64" t="str">
            <v>IN-KE-980602</v>
          </cell>
          <cell r="C64" t="str">
            <v>IN-980602</v>
          </cell>
          <cell r="D64" t="str">
            <v>IN-KE</v>
          </cell>
          <cell r="E64" t="str">
            <v>OTR-IN-KE</v>
          </cell>
          <cell r="F64" t="str">
            <v>OTR-KE</v>
          </cell>
          <cell r="G64">
            <v>980602</v>
          </cell>
          <cell r="H64" t="str">
            <v>OTR</v>
          </cell>
          <cell r="I64">
            <v>1999</v>
          </cell>
          <cell r="J64" t="str">
            <v>P</v>
          </cell>
          <cell r="K64" t="str">
            <v>IN</v>
          </cell>
          <cell r="L64" t="str">
            <v>KE</v>
          </cell>
          <cell r="Z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</row>
        <row r="65">
          <cell r="B65" t="str">
            <v>IN-KN-980602</v>
          </cell>
          <cell r="C65" t="str">
            <v>IN-980602</v>
          </cell>
          <cell r="D65" t="str">
            <v>IN-KN</v>
          </cell>
          <cell r="E65" t="str">
            <v>OTR-IN-KN</v>
          </cell>
          <cell r="F65" t="str">
            <v>OTR-KN</v>
          </cell>
          <cell r="G65">
            <v>980602</v>
          </cell>
          <cell r="H65" t="str">
            <v>OTR</v>
          </cell>
          <cell r="I65">
            <v>1999</v>
          </cell>
          <cell r="J65" t="str">
            <v>P</v>
          </cell>
          <cell r="K65" t="str">
            <v>IN</v>
          </cell>
          <cell r="L65" t="str">
            <v>KN</v>
          </cell>
          <cell r="Z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</row>
        <row r="66">
          <cell r="B66" t="str">
            <v>AD-KE-980808</v>
          </cell>
          <cell r="C66" t="str">
            <v>AD-980808</v>
          </cell>
          <cell r="D66" t="str">
            <v>AD-KE</v>
          </cell>
          <cell r="E66" t="str">
            <v>DIV-AD-KE</v>
          </cell>
          <cell r="F66" t="str">
            <v>DIV-KE</v>
          </cell>
          <cell r="G66">
            <v>980808</v>
          </cell>
          <cell r="H66" t="str">
            <v>DIV</v>
          </cell>
          <cell r="I66">
            <v>1999</v>
          </cell>
          <cell r="J66" t="str">
            <v>P</v>
          </cell>
          <cell r="K66" t="str">
            <v>AD</v>
          </cell>
          <cell r="L66" t="str">
            <v>KE</v>
          </cell>
          <cell r="Z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</row>
        <row r="67">
          <cell r="B67" t="str">
            <v>AD-KN-980808</v>
          </cell>
          <cell r="C67" t="str">
            <v>AD-980808</v>
          </cell>
          <cell r="D67" t="str">
            <v>AD-KN</v>
          </cell>
          <cell r="E67" t="str">
            <v>DIV-AD-KN</v>
          </cell>
          <cell r="F67" t="str">
            <v>DIV-KN</v>
          </cell>
          <cell r="G67">
            <v>980808</v>
          </cell>
          <cell r="H67" t="str">
            <v>DIV</v>
          </cell>
          <cell r="I67">
            <v>1999</v>
          </cell>
          <cell r="J67" t="str">
            <v>P</v>
          </cell>
          <cell r="K67" t="str">
            <v>AD</v>
          </cell>
          <cell r="L67" t="str">
            <v>KN</v>
          </cell>
          <cell r="Z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</row>
        <row r="68">
          <cell r="B68" t="str">
            <v>CO-KE-980808</v>
          </cell>
          <cell r="C68" t="str">
            <v>CO-980808</v>
          </cell>
          <cell r="D68" t="str">
            <v>CO-KE</v>
          </cell>
          <cell r="E68" t="str">
            <v>DIV-CO-KE</v>
          </cell>
          <cell r="F68" t="str">
            <v>DIV-KE</v>
          </cell>
          <cell r="G68">
            <v>980808</v>
          </cell>
          <cell r="H68" t="str">
            <v>DIV</v>
          </cell>
          <cell r="I68">
            <v>1999</v>
          </cell>
          <cell r="J68" t="str">
            <v>P</v>
          </cell>
          <cell r="K68" t="str">
            <v>CO</v>
          </cell>
          <cell r="L68" t="str">
            <v>KE</v>
          </cell>
          <cell r="Z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B69" t="str">
            <v>CO-KN-980808</v>
          </cell>
          <cell r="C69" t="str">
            <v>CO-980808</v>
          </cell>
          <cell r="D69" t="str">
            <v>CO-KN</v>
          </cell>
          <cell r="E69" t="str">
            <v>DIV-CO-KN</v>
          </cell>
          <cell r="F69" t="str">
            <v>DIV-KN</v>
          </cell>
          <cell r="G69">
            <v>980808</v>
          </cell>
          <cell r="H69" t="str">
            <v>DIV</v>
          </cell>
          <cell r="I69">
            <v>1999</v>
          </cell>
          <cell r="J69" t="str">
            <v>P</v>
          </cell>
          <cell r="K69" t="str">
            <v>CO</v>
          </cell>
          <cell r="L69" t="str">
            <v>KN</v>
          </cell>
          <cell r="Z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B70" t="str">
            <v>IN-KE-980808</v>
          </cell>
          <cell r="C70" t="str">
            <v>IN-980808</v>
          </cell>
          <cell r="D70" t="str">
            <v>IN-KE</v>
          </cell>
          <cell r="E70" t="str">
            <v>DIV-IN-KE</v>
          </cell>
          <cell r="F70" t="str">
            <v>DIV-KE</v>
          </cell>
          <cell r="G70">
            <v>980808</v>
          </cell>
          <cell r="H70" t="str">
            <v>DIV</v>
          </cell>
          <cell r="I70">
            <v>1999</v>
          </cell>
          <cell r="J70" t="str">
            <v>P</v>
          </cell>
          <cell r="K70" t="str">
            <v>IN</v>
          </cell>
          <cell r="L70" t="str">
            <v>KE</v>
          </cell>
          <cell r="Z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</row>
        <row r="71">
          <cell r="B71" t="str">
            <v>IN-KN-980808</v>
          </cell>
          <cell r="C71" t="str">
            <v>IN-980808</v>
          </cell>
          <cell r="D71" t="str">
            <v>IN-KN</v>
          </cell>
          <cell r="E71" t="str">
            <v>DIV-IN-KN</v>
          </cell>
          <cell r="F71" t="str">
            <v>DIV-KN</v>
          </cell>
          <cell r="G71">
            <v>980808</v>
          </cell>
          <cell r="H71" t="str">
            <v>DIV</v>
          </cell>
          <cell r="I71">
            <v>1999</v>
          </cell>
          <cell r="J71" t="str">
            <v>P</v>
          </cell>
          <cell r="K71" t="str">
            <v>IN</v>
          </cell>
          <cell r="L71" t="str">
            <v>KN</v>
          </cell>
          <cell r="Z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</row>
        <row r="72">
          <cell r="B72" t="str">
            <v>AD-KE-980809</v>
          </cell>
          <cell r="C72" t="str">
            <v>AD-980809</v>
          </cell>
          <cell r="D72" t="str">
            <v>AD-KE</v>
          </cell>
          <cell r="E72" t="str">
            <v>PRI-AD-KE</v>
          </cell>
          <cell r="F72" t="str">
            <v>PRI-KE</v>
          </cell>
          <cell r="G72">
            <v>980809</v>
          </cell>
          <cell r="H72" t="str">
            <v>PRI</v>
          </cell>
          <cell r="I72">
            <v>2000</v>
          </cell>
          <cell r="J72" t="str">
            <v>P</v>
          </cell>
          <cell r="K72" t="str">
            <v>AD</v>
          </cell>
          <cell r="L72" t="str">
            <v>KE</v>
          </cell>
          <cell r="Z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</row>
        <row r="73">
          <cell r="B73" t="str">
            <v>AD-KN-980809</v>
          </cell>
          <cell r="C73" t="str">
            <v>AD-980809</v>
          </cell>
          <cell r="D73" t="str">
            <v>AD-KN</v>
          </cell>
          <cell r="E73" t="str">
            <v>PRI-AD-KN</v>
          </cell>
          <cell r="F73" t="str">
            <v>PRI-KN</v>
          </cell>
          <cell r="G73">
            <v>980809</v>
          </cell>
          <cell r="H73" t="str">
            <v>PRI</v>
          </cell>
          <cell r="I73">
            <v>2000</v>
          </cell>
          <cell r="J73" t="str">
            <v>P</v>
          </cell>
          <cell r="K73" t="str">
            <v>AD</v>
          </cell>
          <cell r="L73" t="str">
            <v>KN</v>
          </cell>
          <cell r="Z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B74" t="str">
            <v>CO-KE-980809</v>
          </cell>
          <cell r="C74" t="str">
            <v>CO-980809</v>
          </cell>
          <cell r="D74" t="str">
            <v>CO-KE</v>
          </cell>
          <cell r="E74" t="str">
            <v>PRI-CO-KE</v>
          </cell>
          <cell r="F74" t="str">
            <v>PRI-KE</v>
          </cell>
          <cell r="G74">
            <v>980809</v>
          </cell>
          <cell r="H74" t="str">
            <v>PRI</v>
          </cell>
          <cell r="I74">
            <v>2000</v>
          </cell>
          <cell r="J74" t="str">
            <v>P</v>
          </cell>
          <cell r="K74" t="str">
            <v>CO</v>
          </cell>
          <cell r="L74" t="str">
            <v>KE</v>
          </cell>
          <cell r="Z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</row>
        <row r="75">
          <cell r="B75" t="str">
            <v>CO-KN-980809</v>
          </cell>
          <cell r="C75" t="str">
            <v>CO-980809</v>
          </cell>
          <cell r="D75" t="str">
            <v>CO-KN</v>
          </cell>
          <cell r="E75" t="str">
            <v>PRI-CO-KN</v>
          </cell>
          <cell r="F75" t="str">
            <v>PRI-KN</v>
          </cell>
          <cell r="G75">
            <v>980809</v>
          </cell>
          <cell r="H75" t="str">
            <v>PRI</v>
          </cell>
          <cell r="I75">
            <v>2000</v>
          </cell>
          <cell r="J75" t="str">
            <v>P</v>
          </cell>
          <cell r="K75" t="str">
            <v>CO</v>
          </cell>
          <cell r="L75" t="str">
            <v>KN</v>
          </cell>
          <cell r="Z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</row>
        <row r="76">
          <cell r="B76" t="str">
            <v>IN-KE-980809</v>
          </cell>
          <cell r="C76" t="str">
            <v>IN-980809</v>
          </cell>
          <cell r="D76" t="str">
            <v>IN-KE</v>
          </cell>
          <cell r="E76" t="str">
            <v>PRI-IN-KE</v>
          </cell>
          <cell r="F76" t="str">
            <v>PRI-KE</v>
          </cell>
          <cell r="G76">
            <v>980809</v>
          </cell>
          <cell r="H76" t="str">
            <v>PRI</v>
          </cell>
          <cell r="I76">
            <v>2000</v>
          </cell>
          <cell r="J76" t="str">
            <v>P</v>
          </cell>
          <cell r="K76" t="str">
            <v>IN</v>
          </cell>
          <cell r="L76" t="str">
            <v>KE</v>
          </cell>
          <cell r="Z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B77" t="str">
            <v>IN-KN-980809</v>
          </cell>
          <cell r="C77" t="str">
            <v>IN-980809</v>
          </cell>
          <cell r="D77" t="str">
            <v>IN-KN</v>
          </cell>
          <cell r="E77" t="str">
            <v>PRI-IN-KN</v>
          </cell>
          <cell r="F77" t="str">
            <v>PRI-KN</v>
          </cell>
          <cell r="G77">
            <v>980809</v>
          </cell>
          <cell r="H77" t="str">
            <v>PRI</v>
          </cell>
          <cell r="I77">
            <v>2000</v>
          </cell>
          <cell r="J77" t="str">
            <v>P</v>
          </cell>
          <cell r="K77" t="str">
            <v>IN</v>
          </cell>
          <cell r="L77" t="str">
            <v>KN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B78" t="str">
            <v>AD-KE-981004</v>
          </cell>
          <cell r="C78" t="str">
            <v>AD-981004</v>
          </cell>
          <cell r="D78" t="str">
            <v>AD-KE</v>
          </cell>
          <cell r="E78" t="str">
            <v>OTR-AD-KE</v>
          </cell>
          <cell r="F78" t="str">
            <v>OTR-KE</v>
          </cell>
          <cell r="G78">
            <v>981004</v>
          </cell>
          <cell r="H78" t="str">
            <v>OTR</v>
          </cell>
          <cell r="I78">
            <v>1999</v>
          </cell>
          <cell r="J78" t="str">
            <v>P</v>
          </cell>
          <cell r="K78" t="str">
            <v>AD</v>
          </cell>
          <cell r="L78" t="str">
            <v>KE</v>
          </cell>
          <cell r="Z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B79" t="str">
            <v>AD-KN-981004</v>
          </cell>
          <cell r="C79" t="str">
            <v>AD-981004</v>
          </cell>
          <cell r="D79" t="str">
            <v>AD-KN</v>
          </cell>
          <cell r="E79" t="str">
            <v>OTR-AD-KN</v>
          </cell>
          <cell r="F79" t="str">
            <v>OTR-KN</v>
          </cell>
          <cell r="G79">
            <v>981004</v>
          </cell>
          <cell r="H79" t="str">
            <v>OTR</v>
          </cell>
          <cell r="I79">
            <v>1999</v>
          </cell>
          <cell r="J79" t="str">
            <v>P</v>
          </cell>
          <cell r="K79" t="str">
            <v>AD</v>
          </cell>
          <cell r="L79" t="str">
            <v>KN</v>
          </cell>
          <cell r="Z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B80" t="str">
            <v>CO-KE-981004</v>
          </cell>
          <cell r="C80" t="str">
            <v>CO-981004</v>
          </cell>
          <cell r="D80" t="str">
            <v>CO-KE</v>
          </cell>
          <cell r="E80" t="str">
            <v>OTR-CO-KE</v>
          </cell>
          <cell r="F80" t="str">
            <v>OTR-KE</v>
          </cell>
          <cell r="G80">
            <v>981004</v>
          </cell>
          <cell r="H80" t="str">
            <v>OTR</v>
          </cell>
          <cell r="I80">
            <v>1999</v>
          </cell>
          <cell r="J80" t="str">
            <v>P</v>
          </cell>
          <cell r="K80" t="str">
            <v>CO</v>
          </cell>
          <cell r="L80" t="str">
            <v>KE</v>
          </cell>
          <cell r="Z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B81" t="str">
            <v>CO-KN-981004</v>
          </cell>
          <cell r="C81" t="str">
            <v>CO-981004</v>
          </cell>
          <cell r="D81" t="str">
            <v>CO-KN</v>
          </cell>
          <cell r="E81" t="str">
            <v>OTR-CO-KN</v>
          </cell>
          <cell r="F81" t="str">
            <v>OTR-KN</v>
          </cell>
          <cell r="G81">
            <v>981004</v>
          </cell>
          <cell r="H81" t="str">
            <v>OTR</v>
          </cell>
          <cell r="I81">
            <v>1999</v>
          </cell>
          <cell r="J81" t="str">
            <v>P</v>
          </cell>
          <cell r="K81" t="str">
            <v>CO</v>
          </cell>
          <cell r="L81" t="str">
            <v>KN</v>
          </cell>
          <cell r="Z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B82" t="str">
            <v>IN-KE-981004</v>
          </cell>
          <cell r="C82" t="str">
            <v>IN-981004</v>
          </cell>
          <cell r="D82" t="str">
            <v>IN-KE</v>
          </cell>
          <cell r="E82" t="str">
            <v>OTR-IN-KE</v>
          </cell>
          <cell r="F82" t="str">
            <v>OTR-KE</v>
          </cell>
          <cell r="G82">
            <v>981004</v>
          </cell>
          <cell r="H82" t="str">
            <v>OTR</v>
          </cell>
          <cell r="I82">
            <v>1999</v>
          </cell>
          <cell r="J82" t="str">
            <v>P</v>
          </cell>
          <cell r="K82" t="str">
            <v>IN</v>
          </cell>
          <cell r="L82" t="str">
            <v>KE</v>
          </cell>
          <cell r="Z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B83" t="str">
            <v>IN-KN-981004</v>
          </cell>
          <cell r="C83" t="str">
            <v>IN-981004</v>
          </cell>
          <cell r="D83" t="str">
            <v>IN-KN</v>
          </cell>
          <cell r="E83" t="str">
            <v>OTR-IN-KN</v>
          </cell>
          <cell r="F83" t="str">
            <v>OTR-KN</v>
          </cell>
          <cell r="G83">
            <v>981004</v>
          </cell>
          <cell r="H83" t="str">
            <v>OTR</v>
          </cell>
          <cell r="I83">
            <v>1999</v>
          </cell>
          <cell r="J83" t="str">
            <v>P</v>
          </cell>
          <cell r="K83" t="str">
            <v>IN</v>
          </cell>
          <cell r="L83" t="str">
            <v>KN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B84" t="str">
            <v>AD-KE-A99M401</v>
          </cell>
          <cell r="C84" t="str">
            <v>AD-A99M401</v>
          </cell>
          <cell r="D84" t="str">
            <v>AD-KE</v>
          </cell>
          <cell r="E84" t="str">
            <v>PRI-AD-KE</v>
          </cell>
          <cell r="F84" t="str">
            <v>PRI-KE</v>
          </cell>
          <cell r="G84" t="str">
            <v>A99M401</v>
          </cell>
          <cell r="H84" t="str">
            <v>PRI</v>
          </cell>
          <cell r="I84">
            <v>1999</v>
          </cell>
          <cell r="J84" t="str">
            <v>P</v>
          </cell>
          <cell r="K84" t="str">
            <v>AD</v>
          </cell>
          <cell r="L84" t="str">
            <v>KE</v>
          </cell>
          <cell r="Z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B85" t="str">
            <v>AD-KN-A99M401</v>
          </cell>
          <cell r="C85" t="str">
            <v>AD-A99M401</v>
          </cell>
          <cell r="D85" t="str">
            <v>AD-KN</v>
          </cell>
          <cell r="E85" t="str">
            <v>PRI-AD-KN</v>
          </cell>
          <cell r="F85" t="str">
            <v>PRI-KN</v>
          </cell>
          <cell r="G85" t="str">
            <v>A99M401</v>
          </cell>
          <cell r="H85" t="str">
            <v>PRI</v>
          </cell>
          <cell r="I85">
            <v>1999</v>
          </cell>
          <cell r="J85" t="str">
            <v>P</v>
          </cell>
          <cell r="K85" t="str">
            <v>AD</v>
          </cell>
          <cell r="L85" t="str">
            <v>KN</v>
          </cell>
          <cell r="Z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B86" t="str">
            <v>CO-KE-A99M401</v>
          </cell>
          <cell r="C86" t="str">
            <v>CO-A99M401</v>
          </cell>
          <cell r="D86" t="str">
            <v>CO-KE</v>
          </cell>
          <cell r="E86" t="str">
            <v>PRI-CO-KE</v>
          </cell>
          <cell r="F86" t="str">
            <v>PRI-KE</v>
          </cell>
          <cell r="G86" t="str">
            <v>A99M401</v>
          </cell>
          <cell r="H86" t="str">
            <v>PRI</v>
          </cell>
          <cell r="I86">
            <v>1999</v>
          </cell>
          <cell r="J86" t="str">
            <v>P</v>
          </cell>
          <cell r="K86" t="str">
            <v>CO</v>
          </cell>
          <cell r="L86" t="str">
            <v>KE</v>
          </cell>
          <cell r="Z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B87" t="str">
            <v>CO-KN-A99M401</v>
          </cell>
          <cell r="C87" t="str">
            <v>CO-A99M401</v>
          </cell>
          <cell r="D87" t="str">
            <v>CO-KN</v>
          </cell>
          <cell r="E87" t="str">
            <v>PRI-CO-KN</v>
          </cell>
          <cell r="F87" t="str">
            <v>PRI-KN</v>
          </cell>
          <cell r="G87" t="str">
            <v>A99M401</v>
          </cell>
          <cell r="H87" t="str">
            <v>PRI</v>
          </cell>
          <cell r="I87">
            <v>1999</v>
          </cell>
          <cell r="J87" t="str">
            <v>P</v>
          </cell>
          <cell r="K87" t="str">
            <v>CO</v>
          </cell>
          <cell r="L87" t="str">
            <v>KN</v>
          </cell>
          <cell r="Z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B88" t="str">
            <v>IN-KE-A99M401</v>
          </cell>
          <cell r="C88" t="str">
            <v>IN-A99M401</v>
          </cell>
          <cell r="D88" t="str">
            <v>IN-KE</v>
          </cell>
          <cell r="E88" t="str">
            <v>PRI-IN-KE</v>
          </cell>
          <cell r="F88" t="str">
            <v>PRI-KE</v>
          </cell>
          <cell r="G88" t="str">
            <v>A99M401</v>
          </cell>
          <cell r="H88" t="str">
            <v>PRI</v>
          </cell>
          <cell r="I88">
            <v>1999</v>
          </cell>
          <cell r="J88" t="str">
            <v>P</v>
          </cell>
          <cell r="K88" t="str">
            <v>IN</v>
          </cell>
          <cell r="L88" t="str">
            <v>KE</v>
          </cell>
          <cell r="Z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B89" t="str">
            <v>IN-KN-A99M401</v>
          </cell>
          <cell r="C89" t="str">
            <v>IN-A99M401</v>
          </cell>
          <cell r="D89" t="str">
            <v>IN-KN</v>
          </cell>
          <cell r="E89" t="str">
            <v>PRI-IN-KN</v>
          </cell>
          <cell r="F89" t="str">
            <v>PRI-KN</v>
          </cell>
          <cell r="G89" t="str">
            <v>A99M401</v>
          </cell>
          <cell r="H89" t="str">
            <v>PRI</v>
          </cell>
          <cell r="I89">
            <v>1999</v>
          </cell>
          <cell r="J89" t="str">
            <v>P</v>
          </cell>
          <cell r="K89" t="str">
            <v>IN</v>
          </cell>
          <cell r="L89" t="str">
            <v>KN</v>
          </cell>
          <cell r="Z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B90" t="str">
            <v>AD-KE-A99M402</v>
          </cell>
          <cell r="C90" t="str">
            <v>AD-A99M402</v>
          </cell>
          <cell r="D90" t="str">
            <v>AD-KE</v>
          </cell>
          <cell r="E90" t="str">
            <v>PRI-AD-KE</v>
          </cell>
          <cell r="F90" t="str">
            <v>PRI-KE</v>
          </cell>
          <cell r="G90" t="str">
            <v>A99M402</v>
          </cell>
          <cell r="H90" t="str">
            <v>PRI</v>
          </cell>
          <cell r="I90">
            <v>1999</v>
          </cell>
          <cell r="J90" t="str">
            <v>P</v>
          </cell>
          <cell r="K90" t="str">
            <v>AD</v>
          </cell>
          <cell r="L90" t="str">
            <v>KE</v>
          </cell>
          <cell r="Z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1">
          <cell r="B91" t="str">
            <v>AD-KN-A99M402</v>
          </cell>
          <cell r="C91" t="str">
            <v>AD-A99M402</v>
          </cell>
          <cell r="D91" t="str">
            <v>AD-KN</v>
          </cell>
          <cell r="E91" t="str">
            <v>PRI-AD-KN</v>
          </cell>
          <cell r="F91" t="str">
            <v>PRI-KN</v>
          </cell>
          <cell r="G91" t="str">
            <v>A99M402</v>
          </cell>
          <cell r="H91" t="str">
            <v>PRI</v>
          </cell>
          <cell r="I91">
            <v>1999</v>
          </cell>
          <cell r="J91" t="str">
            <v>P</v>
          </cell>
          <cell r="K91" t="str">
            <v>AD</v>
          </cell>
          <cell r="L91" t="str">
            <v>KN</v>
          </cell>
          <cell r="Z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</row>
        <row r="92">
          <cell r="B92" t="str">
            <v>CO-KE-A99M402</v>
          </cell>
          <cell r="C92" t="str">
            <v>CO-A99M402</v>
          </cell>
          <cell r="D92" t="str">
            <v>CO-KE</v>
          </cell>
          <cell r="E92" t="str">
            <v>PRI-CO-KE</v>
          </cell>
          <cell r="F92" t="str">
            <v>PRI-KE</v>
          </cell>
          <cell r="G92" t="str">
            <v>A99M402</v>
          </cell>
          <cell r="H92" t="str">
            <v>PRI</v>
          </cell>
          <cell r="I92">
            <v>1999</v>
          </cell>
          <cell r="J92" t="str">
            <v>P</v>
          </cell>
          <cell r="K92" t="str">
            <v>CO</v>
          </cell>
          <cell r="L92" t="str">
            <v>KE</v>
          </cell>
          <cell r="Z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B93" t="str">
            <v>CO-KN-A99M402</v>
          </cell>
          <cell r="C93" t="str">
            <v>CO-A99M402</v>
          </cell>
          <cell r="D93" t="str">
            <v>CO-KN</v>
          </cell>
          <cell r="E93" t="str">
            <v>PRI-CO-KN</v>
          </cell>
          <cell r="F93" t="str">
            <v>PRI-KN</v>
          </cell>
          <cell r="G93" t="str">
            <v>A99M402</v>
          </cell>
          <cell r="H93" t="str">
            <v>PRI</v>
          </cell>
          <cell r="I93">
            <v>1999</v>
          </cell>
          <cell r="J93" t="str">
            <v>P</v>
          </cell>
          <cell r="K93" t="str">
            <v>CO</v>
          </cell>
          <cell r="L93" t="str">
            <v>KN</v>
          </cell>
          <cell r="Z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B94" t="str">
            <v>IN-KE-A99M402</v>
          </cell>
          <cell r="C94" t="str">
            <v>IN-A99M402</v>
          </cell>
          <cell r="D94" t="str">
            <v>IN-KE</v>
          </cell>
          <cell r="E94" t="str">
            <v>PRI-IN-KE</v>
          </cell>
          <cell r="F94" t="str">
            <v>PRI-KE</v>
          </cell>
          <cell r="G94" t="str">
            <v>A99M402</v>
          </cell>
          <cell r="H94" t="str">
            <v>PRI</v>
          </cell>
          <cell r="I94">
            <v>1999</v>
          </cell>
          <cell r="J94" t="str">
            <v>P</v>
          </cell>
          <cell r="K94" t="str">
            <v>IN</v>
          </cell>
          <cell r="L94" t="str">
            <v>KE</v>
          </cell>
          <cell r="Z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B95" t="str">
            <v>IN-KN-A99M402</v>
          </cell>
          <cell r="C95" t="str">
            <v>IN-A99M402</v>
          </cell>
          <cell r="D95" t="str">
            <v>IN-KN</v>
          </cell>
          <cell r="E95" t="str">
            <v>PRI-IN-KN</v>
          </cell>
          <cell r="F95" t="str">
            <v>PRI-KN</v>
          </cell>
          <cell r="G95" t="str">
            <v>A99M402</v>
          </cell>
          <cell r="H95" t="str">
            <v>PRI</v>
          </cell>
          <cell r="I95">
            <v>1999</v>
          </cell>
          <cell r="J95" t="str">
            <v>P</v>
          </cell>
          <cell r="K95" t="str">
            <v>IN</v>
          </cell>
          <cell r="L95" t="str">
            <v>KN</v>
          </cell>
          <cell r="Z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96">
          <cell r="B96" t="str">
            <v>AD-KE-A99M403</v>
          </cell>
          <cell r="C96" t="str">
            <v>AD-A99M403</v>
          </cell>
          <cell r="D96" t="str">
            <v>AD-KE</v>
          </cell>
          <cell r="E96" t="str">
            <v>OTR-AD-KE</v>
          </cell>
          <cell r="F96" t="str">
            <v>OTR-KE</v>
          </cell>
          <cell r="G96" t="str">
            <v>A99M403</v>
          </cell>
          <cell r="H96" t="str">
            <v>OTR</v>
          </cell>
          <cell r="I96">
            <v>1999</v>
          </cell>
          <cell r="J96" t="str">
            <v>P</v>
          </cell>
          <cell r="K96" t="str">
            <v>AD</v>
          </cell>
          <cell r="L96" t="str">
            <v>KE</v>
          </cell>
          <cell r="Z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B97" t="str">
            <v>AD-KN-A99M403</v>
          </cell>
          <cell r="C97" t="str">
            <v>AD-A99M403</v>
          </cell>
          <cell r="D97" t="str">
            <v>AD-KN</v>
          </cell>
          <cell r="E97" t="str">
            <v>OTR-AD-KN</v>
          </cell>
          <cell r="F97" t="str">
            <v>OTR-KN</v>
          </cell>
          <cell r="G97" t="str">
            <v>A99M403</v>
          </cell>
          <cell r="H97" t="str">
            <v>OTR</v>
          </cell>
          <cell r="I97">
            <v>1999</v>
          </cell>
          <cell r="J97" t="str">
            <v>P</v>
          </cell>
          <cell r="K97" t="str">
            <v>AD</v>
          </cell>
          <cell r="L97" t="str">
            <v>KN</v>
          </cell>
          <cell r="Z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B98" t="str">
            <v>CO-KE-A99M403</v>
          </cell>
          <cell r="C98" t="str">
            <v>CO-A99M403</v>
          </cell>
          <cell r="D98" t="str">
            <v>CO-KE</v>
          </cell>
          <cell r="E98" t="str">
            <v>OTR-CO-KE</v>
          </cell>
          <cell r="F98" t="str">
            <v>OTR-KE</v>
          </cell>
          <cell r="G98" t="str">
            <v>A99M403</v>
          </cell>
          <cell r="H98" t="str">
            <v>OTR</v>
          </cell>
          <cell r="I98">
            <v>1999</v>
          </cell>
          <cell r="J98" t="str">
            <v>P</v>
          </cell>
          <cell r="K98" t="str">
            <v>CO</v>
          </cell>
          <cell r="L98" t="str">
            <v>KE</v>
          </cell>
          <cell r="Z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</row>
        <row r="99">
          <cell r="B99" t="str">
            <v>CO-KN-A99M403</v>
          </cell>
          <cell r="C99" t="str">
            <v>CO-A99M403</v>
          </cell>
          <cell r="D99" t="str">
            <v>CO-KN</v>
          </cell>
          <cell r="E99" t="str">
            <v>OTR-CO-KN</v>
          </cell>
          <cell r="F99" t="str">
            <v>OTR-KN</v>
          </cell>
          <cell r="G99" t="str">
            <v>A99M403</v>
          </cell>
          <cell r="H99" t="str">
            <v>OTR</v>
          </cell>
          <cell r="I99">
            <v>1999</v>
          </cell>
          <cell r="J99" t="str">
            <v>P</v>
          </cell>
          <cell r="K99" t="str">
            <v>CO</v>
          </cell>
          <cell r="L99" t="str">
            <v>KN</v>
          </cell>
          <cell r="Z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</row>
        <row r="100">
          <cell r="B100" t="str">
            <v>IN-KE-A99M403</v>
          </cell>
          <cell r="C100" t="str">
            <v>IN-A99M403</v>
          </cell>
          <cell r="D100" t="str">
            <v>IN-KE</v>
          </cell>
          <cell r="E100" t="str">
            <v>OTR-IN-KE</v>
          </cell>
          <cell r="F100" t="str">
            <v>OTR-KE</v>
          </cell>
          <cell r="G100" t="str">
            <v>A99M403</v>
          </cell>
          <cell r="H100" t="str">
            <v>OTR</v>
          </cell>
          <cell r="I100">
            <v>1999</v>
          </cell>
          <cell r="J100" t="str">
            <v>P</v>
          </cell>
          <cell r="K100" t="str">
            <v>IN</v>
          </cell>
          <cell r="L100" t="str">
            <v>KE</v>
          </cell>
          <cell r="Z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B101" t="str">
            <v>IN-KN-A99M403</v>
          </cell>
          <cell r="C101" t="str">
            <v>IN-A99M403</v>
          </cell>
          <cell r="D101" t="str">
            <v>IN-KN</v>
          </cell>
          <cell r="E101" t="str">
            <v>OTR-IN-KN</v>
          </cell>
          <cell r="F101" t="str">
            <v>OTR-KN</v>
          </cell>
          <cell r="G101" t="str">
            <v>A99M403</v>
          </cell>
          <cell r="H101" t="str">
            <v>OTR</v>
          </cell>
          <cell r="I101">
            <v>1999</v>
          </cell>
          <cell r="J101" t="str">
            <v>P</v>
          </cell>
          <cell r="K101" t="str">
            <v>IN</v>
          </cell>
          <cell r="L101" t="str">
            <v>KN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B102" t="str">
            <v>AD-KE-A99M406</v>
          </cell>
          <cell r="C102" t="str">
            <v>AD-A99M406</v>
          </cell>
          <cell r="D102" t="str">
            <v>AD-KE</v>
          </cell>
          <cell r="E102" t="str">
            <v>OTR-AD-KE</v>
          </cell>
          <cell r="F102" t="str">
            <v>OTR-KE</v>
          </cell>
          <cell r="G102" t="str">
            <v>A99M406</v>
          </cell>
          <cell r="H102" t="str">
            <v>OTR</v>
          </cell>
          <cell r="I102">
            <v>1999</v>
          </cell>
          <cell r="J102" t="str">
            <v>P</v>
          </cell>
          <cell r="K102" t="str">
            <v>AD</v>
          </cell>
          <cell r="L102" t="str">
            <v>KE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</row>
        <row r="103">
          <cell r="B103" t="str">
            <v>AD-KN-A99M406</v>
          </cell>
          <cell r="C103" t="str">
            <v>AD-A99M406</v>
          </cell>
          <cell r="D103" t="str">
            <v>AD-KN</v>
          </cell>
          <cell r="E103" t="str">
            <v>OTR-AD-KN</v>
          </cell>
          <cell r="F103" t="str">
            <v>OTR-KN</v>
          </cell>
          <cell r="G103" t="str">
            <v>A99M406</v>
          </cell>
          <cell r="H103" t="str">
            <v>OTR</v>
          </cell>
          <cell r="I103">
            <v>1999</v>
          </cell>
          <cell r="J103" t="str">
            <v>P</v>
          </cell>
          <cell r="K103" t="str">
            <v>AD</v>
          </cell>
          <cell r="L103" t="str">
            <v>KN</v>
          </cell>
          <cell r="Z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B104" t="str">
            <v>CO-KE-A99M406</v>
          </cell>
          <cell r="C104" t="str">
            <v>CO-A99M406</v>
          </cell>
          <cell r="D104" t="str">
            <v>CO-KE</v>
          </cell>
          <cell r="E104" t="str">
            <v>OTR-CO-KE</v>
          </cell>
          <cell r="F104" t="str">
            <v>OTR-KE</v>
          </cell>
          <cell r="G104" t="str">
            <v>A99M406</v>
          </cell>
          <cell r="H104" t="str">
            <v>OTR</v>
          </cell>
          <cell r="I104">
            <v>1999</v>
          </cell>
          <cell r="J104" t="str">
            <v>P</v>
          </cell>
          <cell r="K104" t="str">
            <v>CO</v>
          </cell>
          <cell r="L104" t="str">
            <v>KE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B105" t="str">
            <v>CO-KN-A99M406</v>
          </cell>
          <cell r="C105" t="str">
            <v>CO-A99M406</v>
          </cell>
          <cell r="D105" t="str">
            <v>CO-KN</v>
          </cell>
          <cell r="E105" t="str">
            <v>OTR-CO-KN</v>
          </cell>
          <cell r="F105" t="str">
            <v>OTR-KN</v>
          </cell>
          <cell r="G105" t="str">
            <v>A99M406</v>
          </cell>
          <cell r="H105" t="str">
            <v>OTR</v>
          </cell>
          <cell r="I105">
            <v>1999</v>
          </cell>
          <cell r="J105" t="str">
            <v>P</v>
          </cell>
          <cell r="K105" t="str">
            <v>CO</v>
          </cell>
          <cell r="L105" t="str">
            <v>KN</v>
          </cell>
          <cell r="Z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</row>
        <row r="106">
          <cell r="B106" t="str">
            <v>IN-KE-A99M406</v>
          </cell>
          <cell r="C106" t="str">
            <v>IN-A99M406</v>
          </cell>
          <cell r="D106" t="str">
            <v>IN-KE</v>
          </cell>
          <cell r="E106" t="str">
            <v>OTR-IN-KE</v>
          </cell>
          <cell r="F106" t="str">
            <v>OTR-KE</v>
          </cell>
          <cell r="G106" t="str">
            <v>A99M406</v>
          </cell>
          <cell r="H106" t="str">
            <v>OTR</v>
          </cell>
          <cell r="I106">
            <v>1999</v>
          </cell>
          <cell r="J106" t="str">
            <v>P</v>
          </cell>
          <cell r="K106" t="str">
            <v>IN</v>
          </cell>
          <cell r="L106" t="str">
            <v>KE</v>
          </cell>
          <cell r="Z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7">
          <cell r="B107" t="str">
            <v>IN-KN-A99M406</v>
          </cell>
          <cell r="C107" t="str">
            <v>IN-A99M406</v>
          </cell>
          <cell r="D107" t="str">
            <v>IN-KN</v>
          </cell>
          <cell r="E107" t="str">
            <v>OTR-IN-KN</v>
          </cell>
          <cell r="F107" t="str">
            <v>OTR-KN</v>
          </cell>
          <cell r="G107" t="str">
            <v>A99M406</v>
          </cell>
          <cell r="H107" t="str">
            <v>OTR</v>
          </cell>
          <cell r="I107">
            <v>1999</v>
          </cell>
          <cell r="J107" t="str">
            <v>P</v>
          </cell>
          <cell r="K107" t="str">
            <v>IN</v>
          </cell>
          <cell r="L107" t="str">
            <v>KN</v>
          </cell>
          <cell r="Z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</row>
        <row r="108">
          <cell r="B108" t="str">
            <v>AD-KE-A99M407</v>
          </cell>
          <cell r="C108" t="str">
            <v>AD-A99M407</v>
          </cell>
          <cell r="D108" t="str">
            <v>AD-KE</v>
          </cell>
          <cell r="E108" t="str">
            <v>PRI-AD-KE</v>
          </cell>
          <cell r="F108" t="str">
            <v>PRI-KE</v>
          </cell>
          <cell r="G108" t="str">
            <v>A99M407</v>
          </cell>
          <cell r="H108" t="str">
            <v>PRI</v>
          </cell>
          <cell r="I108">
            <v>2000</v>
          </cell>
          <cell r="J108" t="str">
            <v>P</v>
          </cell>
          <cell r="K108" t="str">
            <v>AD</v>
          </cell>
          <cell r="L108" t="str">
            <v>KE</v>
          </cell>
          <cell r="Z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</row>
        <row r="109">
          <cell r="B109" t="str">
            <v>AD-KN-A99M407</v>
          </cell>
          <cell r="C109" t="str">
            <v>AD-A99M407</v>
          </cell>
          <cell r="D109" t="str">
            <v>AD-KN</v>
          </cell>
          <cell r="E109" t="str">
            <v>PRI-AD-KN</v>
          </cell>
          <cell r="F109" t="str">
            <v>PRI-KN</v>
          </cell>
          <cell r="G109" t="str">
            <v>A99M407</v>
          </cell>
          <cell r="H109" t="str">
            <v>PRI</v>
          </cell>
          <cell r="I109">
            <v>2000</v>
          </cell>
          <cell r="J109" t="str">
            <v>P</v>
          </cell>
          <cell r="K109" t="str">
            <v>AD</v>
          </cell>
          <cell r="L109" t="str">
            <v>KN</v>
          </cell>
          <cell r="Z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</row>
        <row r="110">
          <cell r="B110" t="str">
            <v>CO-KE-A99M407</v>
          </cell>
          <cell r="C110" t="str">
            <v>CO-A99M407</v>
          </cell>
          <cell r="D110" t="str">
            <v>CO-KE</v>
          </cell>
          <cell r="E110" t="str">
            <v>PRI-CO-KE</v>
          </cell>
          <cell r="F110" t="str">
            <v>PRI-KE</v>
          </cell>
          <cell r="G110" t="str">
            <v>A99M407</v>
          </cell>
          <cell r="H110" t="str">
            <v>PRI</v>
          </cell>
          <cell r="I110">
            <v>2000</v>
          </cell>
          <cell r="J110" t="str">
            <v>P</v>
          </cell>
          <cell r="K110" t="str">
            <v>CO</v>
          </cell>
          <cell r="L110" t="str">
            <v>KE</v>
          </cell>
          <cell r="Z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</row>
        <row r="111">
          <cell r="B111" t="str">
            <v>CO-KN-A99M407</v>
          </cell>
          <cell r="C111" t="str">
            <v>CO-A99M407</v>
          </cell>
          <cell r="D111" t="str">
            <v>CO-KN</v>
          </cell>
          <cell r="E111" t="str">
            <v>PRI-CO-KN</v>
          </cell>
          <cell r="F111" t="str">
            <v>PRI-KN</v>
          </cell>
          <cell r="G111" t="str">
            <v>A99M407</v>
          </cell>
          <cell r="H111" t="str">
            <v>PRI</v>
          </cell>
          <cell r="I111">
            <v>2000</v>
          </cell>
          <cell r="J111" t="str">
            <v>P</v>
          </cell>
          <cell r="K111" t="str">
            <v>CO</v>
          </cell>
          <cell r="L111" t="str">
            <v>KN</v>
          </cell>
          <cell r="Z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</row>
        <row r="112">
          <cell r="B112" t="str">
            <v>IN-KE-A99M407</v>
          </cell>
          <cell r="C112" t="str">
            <v>IN-A99M407</v>
          </cell>
          <cell r="D112" t="str">
            <v>IN-KE</v>
          </cell>
          <cell r="E112" t="str">
            <v>PRI-IN-KE</v>
          </cell>
          <cell r="F112" t="str">
            <v>PRI-KE</v>
          </cell>
          <cell r="G112" t="str">
            <v>A99M407</v>
          </cell>
          <cell r="H112" t="str">
            <v>PRI</v>
          </cell>
          <cell r="I112">
            <v>2000</v>
          </cell>
          <cell r="J112" t="str">
            <v>P</v>
          </cell>
          <cell r="K112" t="str">
            <v>IN</v>
          </cell>
          <cell r="L112" t="str">
            <v>KE</v>
          </cell>
          <cell r="Z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B113" t="str">
            <v>IN-KN-A99M407</v>
          </cell>
          <cell r="C113" t="str">
            <v>IN-A99M407</v>
          </cell>
          <cell r="D113" t="str">
            <v>IN-KN</v>
          </cell>
          <cell r="E113" t="str">
            <v>PRI-IN-KN</v>
          </cell>
          <cell r="F113" t="str">
            <v>PRI-KN</v>
          </cell>
          <cell r="G113" t="str">
            <v>A99M407</v>
          </cell>
          <cell r="H113" t="str">
            <v>PRI</v>
          </cell>
          <cell r="I113">
            <v>2000</v>
          </cell>
          <cell r="J113" t="str">
            <v>P</v>
          </cell>
          <cell r="K113" t="str">
            <v>IN</v>
          </cell>
          <cell r="L113" t="str">
            <v>KN</v>
          </cell>
          <cell r="Z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</row>
        <row r="114">
          <cell r="B114" t="str">
            <v>AD-KE-A99M301</v>
          </cell>
          <cell r="C114" t="str">
            <v>AD-A99M301</v>
          </cell>
          <cell r="D114" t="str">
            <v>AD-KE</v>
          </cell>
          <cell r="E114" t="str">
            <v>DIV-AD-KE</v>
          </cell>
          <cell r="F114" t="str">
            <v>DIV-KE</v>
          </cell>
          <cell r="G114" t="str">
            <v>A99M301</v>
          </cell>
          <cell r="H114" t="str">
            <v>DIV</v>
          </cell>
          <cell r="I114">
            <v>1999</v>
          </cell>
          <cell r="J114" t="str">
            <v>P</v>
          </cell>
          <cell r="K114" t="str">
            <v>AD</v>
          </cell>
          <cell r="L114" t="str">
            <v>KE</v>
          </cell>
          <cell r="Z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</row>
        <row r="115">
          <cell r="B115" t="str">
            <v>AD-KN-A99M301</v>
          </cell>
          <cell r="C115" t="str">
            <v>AD-A99M301</v>
          </cell>
          <cell r="D115" t="str">
            <v>AD-KN</v>
          </cell>
          <cell r="E115" t="str">
            <v>DIV-AD-KN</v>
          </cell>
          <cell r="F115" t="str">
            <v>DIV-KN</v>
          </cell>
          <cell r="G115" t="str">
            <v>A99M301</v>
          </cell>
          <cell r="H115" t="str">
            <v>DIV</v>
          </cell>
          <cell r="I115">
            <v>1999</v>
          </cell>
          <cell r="J115" t="str">
            <v>P</v>
          </cell>
          <cell r="K115" t="str">
            <v>AD</v>
          </cell>
          <cell r="L115" t="str">
            <v>KN</v>
          </cell>
          <cell r="Z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</row>
        <row r="116">
          <cell r="B116" t="str">
            <v>CO-KE-A99M301</v>
          </cell>
          <cell r="C116" t="str">
            <v>CO-A99M301</v>
          </cell>
          <cell r="D116" t="str">
            <v>CO-KE</v>
          </cell>
          <cell r="E116" t="str">
            <v>DIV-CO-KE</v>
          </cell>
          <cell r="F116" t="str">
            <v>DIV-KE</v>
          </cell>
          <cell r="G116" t="str">
            <v>A99M301</v>
          </cell>
          <cell r="H116" t="str">
            <v>DIV</v>
          </cell>
          <cell r="I116">
            <v>1999</v>
          </cell>
          <cell r="J116" t="str">
            <v>P</v>
          </cell>
          <cell r="K116" t="str">
            <v>CO</v>
          </cell>
          <cell r="L116" t="str">
            <v>KE</v>
          </cell>
          <cell r="Z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B117" t="str">
            <v>CO-KN-A99M301</v>
          </cell>
          <cell r="C117" t="str">
            <v>CO-A99M301</v>
          </cell>
          <cell r="D117" t="str">
            <v>CO-KN</v>
          </cell>
          <cell r="E117" t="str">
            <v>DIV-CO-KN</v>
          </cell>
          <cell r="F117" t="str">
            <v>DIV-KN</v>
          </cell>
          <cell r="G117" t="str">
            <v>A99M301</v>
          </cell>
          <cell r="H117" t="str">
            <v>DIV</v>
          </cell>
          <cell r="I117">
            <v>1999</v>
          </cell>
          <cell r="J117" t="str">
            <v>P</v>
          </cell>
          <cell r="K117" t="str">
            <v>CO</v>
          </cell>
          <cell r="L117" t="str">
            <v>KN</v>
          </cell>
          <cell r="Z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</row>
        <row r="118">
          <cell r="B118" t="str">
            <v>IN-KE-A99M301</v>
          </cell>
          <cell r="C118" t="str">
            <v>IN-A99M301</v>
          </cell>
          <cell r="D118" t="str">
            <v>IN-KE</v>
          </cell>
          <cell r="E118" t="str">
            <v>DIV-IN-KE</v>
          </cell>
          <cell r="F118" t="str">
            <v>DIV-KE</v>
          </cell>
          <cell r="G118" t="str">
            <v>A99M301</v>
          </cell>
          <cell r="H118" t="str">
            <v>DIV</v>
          </cell>
          <cell r="I118">
            <v>1999</v>
          </cell>
          <cell r="J118" t="str">
            <v>P</v>
          </cell>
          <cell r="K118" t="str">
            <v>IN</v>
          </cell>
          <cell r="L118" t="str">
            <v>KE</v>
          </cell>
          <cell r="Z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</row>
        <row r="119">
          <cell r="B119" t="str">
            <v>IN-KN-A99M301</v>
          </cell>
          <cell r="C119" t="str">
            <v>IN-A99M301</v>
          </cell>
          <cell r="D119" t="str">
            <v>IN-KN</v>
          </cell>
          <cell r="E119" t="str">
            <v>DIV-IN-KN</v>
          </cell>
          <cell r="F119" t="str">
            <v>DIV-KN</v>
          </cell>
          <cell r="G119" t="str">
            <v>A99M301</v>
          </cell>
          <cell r="H119" t="str">
            <v>DIV</v>
          </cell>
          <cell r="I119">
            <v>1999</v>
          </cell>
          <cell r="J119" t="str">
            <v>P</v>
          </cell>
          <cell r="K119" t="str">
            <v>IN</v>
          </cell>
          <cell r="L119" t="str">
            <v>KN</v>
          </cell>
          <cell r="Z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B120" t="str">
            <v>AD-KE-A99M302</v>
          </cell>
          <cell r="C120" t="str">
            <v>AD-A99M302</v>
          </cell>
          <cell r="D120" t="str">
            <v>AD-KE</v>
          </cell>
          <cell r="E120" t="str">
            <v>DIV-AD-KE</v>
          </cell>
          <cell r="F120" t="str">
            <v>DIV-KE</v>
          </cell>
          <cell r="G120" t="str">
            <v>A99M302</v>
          </cell>
          <cell r="H120" t="str">
            <v>DIV</v>
          </cell>
          <cell r="I120">
            <v>1999</v>
          </cell>
          <cell r="J120" t="str">
            <v>P</v>
          </cell>
          <cell r="K120" t="str">
            <v>AD</v>
          </cell>
          <cell r="L120" t="str">
            <v>KE</v>
          </cell>
          <cell r="Z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</row>
        <row r="121">
          <cell r="B121" t="str">
            <v>AD-KN-A99M302</v>
          </cell>
          <cell r="C121" t="str">
            <v>AD-A99M302</v>
          </cell>
          <cell r="D121" t="str">
            <v>AD-KN</v>
          </cell>
          <cell r="E121" t="str">
            <v>DIV-AD-KN</v>
          </cell>
          <cell r="F121" t="str">
            <v>DIV-KN</v>
          </cell>
          <cell r="G121" t="str">
            <v>A99M302</v>
          </cell>
          <cell r="H121" t="str">
            <v>DIV</v>
          </cell>
          <cell r="I121">
            <v>1999</v>
          </cell>
          <cell r="J121" t="str">
            <v>P</v>
          </cell>
          <cell r="K121" t="str">
            <v>AD</v>
          </cell>
          <cell r="L121" t="str">
            <v>KN</v>
          </cell>
          <cell r="Z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B122" t="str">
            <v>CO-KE-A99M302</v>
          </cell>
          <cell r="C122" t="str">
            <v>CO-A99M302</v>
          </cell>
          <cell r="D122" t="str">
            <v>CO-KE</v>
          </cell>
          <cell r="E122" t="str">
            <v>DIV-CO-KE</v>
          </cell>
          <cell r="F122" t="str">
            <v>DIV-KE</v>
          </cell>
          <cell r="G122" t="str">
            <v>A99M302</v>
          </cell>
          <cell r="H122" t="str">
            <v>DIV</v>
          </cell>
          <cell r="I122">
            <v>1999</v>
          </cell>
          <cell r="J122" t="str">
            <v>P</v>
          </cell>
          <cell r="K122" t="str">
            <v>CO</v>
          </cell>
          <cell r="L122" t="str">
            <v>KE</v>
          </cell>
          <cell r="Z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</row>
        <row r="123">
          <cell r="B123" t="str">
            <v>CO-KN-A99M302</v>
          </cell>
          <cell r="C123" t="str">
            <v>CO-A99M302</v>
          </cell>
          <cell r="D123" t="str">
            <v>CO-KN</v>
          </cell>
          <cell r="E123" t="str">
            <v>DIV-CO-KN</v>
          </cell>
          <cell r="F123" t="str">
            <v>DIV-KN</v>
          </cell>
          <cell r="G123" t="str">
            <v>A99M302</v>
          </cell>
          <cell r="H123" t="str">
            <v>DIV</v>
          </cell>
          <cell r="I123">
            <v>1999</v>
          </cell>
          <cell r="J123" t="str">
            <v>P</v>
          </cell>
          <cell r="K123" t="str">
            <v>CO</v>
          </cell>
          <cell r="L123" t="str">
            <v>KN</v>
          </cell>
          <cell r="Z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</row>
        <row r="124">
          <cell r="B124" t="str">
            <v>IN-KE-A99M302</v>
          </cell>
          <cell r="C124" t="str">
            <v>IN-A99M302</v>
          </cell>
          <cell r="D124" t="str">
            <v>IN-KE</v>
          </cell>
          <cell r="E124" t="str">
            <v>DIV-IN-KE</v>
          </cell>
          <cell r="F124" t="str">
            <v>DIV-KE</v>
          </cell>
          <cell r="G124" t="str">
            <v>A99M302</v>
          </cell>
          <cell r="H124" t="str">
            <v>DIV</v>
          </cell>
          <cell r="I124">
            <v>1999</v>
          </cell>
          <cell r="J124" t="str">
            <v>P</v>
          </cell>
          <cell r="K124" t="str">
            <v>IN</v>
          </cell>
          <cell r="L124" t="str">
            <v>KE</v>
          </cell>
          <cell r="Z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</row>
        <row r="125">
          <cell r="B125" t="str">
            <v>IN-KN-A99M302</v>
          </cell>
          <cell r="C125" t="str">
            <v>IN-A99M302</v>
          </cell>
          <cell r="D125" t="str">
            <v>IN-KN</v>
          </cell>
          <cell r="E125" t="str">
            <v>DIV-IN-KN</v>
          </cell>
          <cell r="F125" t="str">
            <v>DIV-KN</v>
          </cell>
          <cell r="G125" t="str">
            <v>A99M302</v>
          </cell>
          <cell r="H125" t="str">
            <v>DIV</v>
          </cell>
          <cell r="I125">
            <v>1999</v>
          </cell>
          <cell r="J125" t="str">
            <v>P</v>
          </cell>
          <cell r="K125" t="str">
            <v>IN</v>
          </cell>
          <cell r="L125" t="str">
            <v>KN</v>
          </cell>
          <cell r="Z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B126" t="str">
            <v>AD-KE-A99M304</v>
          </cell>
          <cell r="C126" t="str">
            <v>AD-A99M304</v>
          </cell>
          <cell r="D126" t="str">
            <v>AD-KE</v>
          </cell>
          <cell r="E126" t="str">
            <v>DIV-AD-KE</v>
          </cell>
          <cell r="F126" t="str">
            <v>DIV-KE</v>
          </cell>
          <cell r="G126" t="str">
            <v>A99M304</v>
          </cell>
          <cell r="H126" t="str">
            <v>DIV</v>
          </cell>
          <cell r="I126">
            <v>2000</v>
          </cell>
          <cell r="J126" t="str">
            <v>P</v>
          </cell>
          <cell r="K126" t="str">
            <v>AD</v>
          </cell>
          <cell r="L126" t="str">
            <v>KE</v>
          </cell>
          <cell r="Z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</row>
        <row r="127">
          <cell r="B127" t="str">
            <v>AD-KN-A99M304</v>
          </cell>
          <cell r="C127" t="str">
            <v>AD-A99M304</v>
          </cell>
          <cell r="D127" t="str">
            <v>AD-KN</v>
          </cell>
          <cell r="E127" t="str">
            <v>DIV-AD-KN</v>
          </cell>
          <cell r="F127" t="str">
            <v>DIV-KN</v>
          </cell>
          <cell r="G127" t="str">
            <v>A99M304</v>
          </cell>
          <cell r="H127" t="str">
            <v>DIV</v>
          </cell>
          <cell r="I127">
            <v>2000</v>
          </cell>
          <cell r="J127" t="str">
            <v>P</v>
          </cell>
          <cell r="K127" t="str">
            <v>AD</v>
          </cell>
          <cell r="L127" t="str">
            <v>KN</v>
          </cell>
          <cell r="Z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</row>
        <row r="128">
          <cell r="B128" t="str">
            <v>CO-KE-A99M304</v>
          </cell>
          <cell r="C128" t="str">
            <v>CO-A99M304</v>
          </cell>
          <cell r="D128" t="str">
            <v>CO-KE</v>
          </cell>
          <cell r="E128" t="str">
            <v>DIV-CO-KE</v>
          </cell>
          <cell r="F128" t="str">
            <v>DIV-KE</v>
          </cell>
          <cell r="G128" t="str">
            <v>A99M304</v>
          </cell>
          <cell r="H128" t="str">
            <v>DIV</v>
          </cell>
          <cell r="I128">
            <v>2000</v>
          </cell>
          <cell r="J128" t="str">
            <v>P</v>
          </cell>
          <cell r="K128" t="str">
            <v>CO</v>
          </cell>
          <cell r="L128" t="str">
            <v>KE</v>
          </cell>
          <cell r="Z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</row>
        <row r="129">
          <cell r="B129" t="str">
            <v>CO-KN-A99M304</v>
          </cell>
          <cell r="C129" t="str">
            <v>CO-A99M304</v>
          </cell>
          <cell r="D129" t="str">
            <v>CO-KN</v>
          </cell>
          <cell r="E129" t="str">
            <v>DIV-CO-KN</v>
          </cell>
          <cell r="F129" t="str">
            <v>DIV-KN</v>
          </cell>
          <cell r="G129" t="str">
            <v>A99M304</v>
          </cell>
          <cell r="H129" t="str">
            <v>DIV</v>
          </cell>
          <cell r="I129">
            <v>2000</v>
          </cell>
          <cell r="J129" t="str">
            <v>P</v>
          </cell>
          <cell r="K129" t="str">
            <v>CO</v>
          </cell>
          <cell r="L129" t="str">
            <v>KN</v>
          </cell>
          <cell r="Z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</row>
        <row r="130">
          <cell r="B130" t="str">
            <v>IN-KE-A99M304</v>
          </cell>
          <cell r="C130" t="str">
            <v>IN-A99M304</v>
          </cell>
          <cell r="D130" t="str">
            <v>IN-KE</v>
          </cell>
          <cell r="E130" t="str">
            <v>DIV-IN-KE</v>
          </cell>
          <cell r="F130" t="str">
            <v>DIV-KE</v>
          </cell>
          <cell r="G130" t="str">
            <v>A99M304</v>
          </cell>
          <cell r="H130" t="str">
            <v>DIV</v>
          </cell>
          <cell r="I130">
            <v>2000</v>
          </cell>
          <cell r="J130" t="str">
            <v>P</v>
          </cell>
          <cell r="K130" t="str">
            <v>IN</v>
          </cell>
          <cell r="L130" t="str">
            <v>KE</v>
          </cell>
          <cell r="Z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</row>
        <row r="131">
          <cell r="B131" t="str">
            <v>IN-KN-A99M304</v>
          </cell>
          <cell r="C131" t="str">
            <v>IN-A99M304</v>
          </cell>
          <cell r="D131" t="str">
            <v>IN-KN</v>
          </cell>
          <cell r="E131" t="str">
            <v>DIV-IN-KN</v>
          </cell>
          <cell r="F131" t="str">
            <v>DIV-KN</v>
          </cell>
          <cell r="G131" t="str">
            <v>A99M304</v>
          </cell>
          <cell r="H131" t="str">
            <v>DIV</v>
          </cell>
          <cell r="I131">
            <v>2000</v>
          </cell>
          <cell r="J131" t="str">
            <v>P</v>
          </cell>
          <cell r="K131" t="str">
            <v>IN</v>
          </cell>
          <cell r="L131" t="str">
            <v>KN</v>
          </cell>
          <cell r="Z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</row>
        <row r="132">
          <cell r="B132" t="str">
            <v>AD-KE-A00M201</v>
          </cell>
          <cell r="C132" t="str">
            <v>AD-A00M201</v>
          </cell>
          <cell r="D132" t="str">
            <v>AD-KE</v>
          </cell>
          <cell r="E132" t="str">
            <v>OTR-AD-KE</v>
          </cell>
          <cell r="F132" t="str">
            <v>OTR-KE</v>
          </cell>
          <cell r="G132" t="str">
            <v>A00M201</v>
          </cell>
          <cell r="H132" t="str">
            <v>OTR</v>
          </cell>
          <cell r="I132">
            <v>2000</v>
          </cell>
          <cell r="J132" t="str">
            <v>P</v>
          </cell>
          <cell r="K132" t="str">
            <v>AD</v>
          </cell>
          <cell r="L132" t="str">
            <v>KE</v>
          </cell>
          <cell r="Z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</row>
        <row r="133">
          <cell r="B133" t="str">
            <v>AD-KN-A00M201</v>
          </cell>
          <cell r="C133" t="str">
            <v>AD-A00M201</v>
          </cell>
          <cell r="D133" t="str">
            <v>AD-KN</v>
          </cell>
          <cell r="E133" t="str">
            <v>OTR-AD-KN</v>
          </cell>
          <cell r="F133" t="str">
            <v>OTR-KN</v>
          </cell>
          <cell r="G133" t="str">
            <v>A00M201</v>
          </cell>
          <cell r="H133" t="str">
            <v>OTR</v>
          </cell>
          <cell r="I133">
            <v>2000</v>
          </cell>
          <cell r="J133" t="str">
            <v>P</v>
          </cell>
          <cell r="K133" t="str">
            <v>AD</v>
          </cell>
          <cell r="L133" t="str">
            <v>KN</v>
          </cell>
          <cell r="Z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</row>
        <row r="134">
          <cell r="B134" t="str">
            <v>CO-KE-A00M201</v>
          </cell>
          <cell r="C134" t="str">
            <v>CO-A00M201</v>
          </cell>
          <cell r="D134" t="str">
            <v>CO-KE</v>
          </cell>
          <cell r="E134" t="str">
            <v>OTR-CO-KE</v>
          </cell>
          <cell r="F134" t="str">
            <v>OTR-KE</v>
          </cell>
          <cell r="G134" t="str">
            <v>A00M201</v>
          </cell>
          <cell r="H134" t="str">
            <v>OTR</v>
          </cell>
          <cell r="I134">
            <v>2000</v>
          </cell>
          <cell r="J134" t="str">
            <v>P</v>
          </cell>
          <cell r="K134" t="str">
            <v>CO</v>
          </cell>
          <cell r="L134" t="str">
            <v>KE</v>
          </cell>
          <cell r="Z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</row>
        <row r="135">
          <cell r="B135" t="str">
            <v>CO-KN-A00M201</v>
          </cell>
          <cell r="C135" t="str">
            <v>CO-A00M201</v>
          </cell>
          <cell r="D135" t="str">
            <v>CO-KN</v>
          </cell>
          <cell r="E135" t="str">
            <v>OTR-CO-KN</v>
          </cell>
          <cell r="F135" t="str">
            <v>OTR-KN</v>
          </cell>
          <cell r="G135" t="str">
            <v>A00M201</v>
          </cell>
          <cell r="H135" t="str">
            <v>OTR</v>
          </cell>
          <cell r="I135">
            <v>2000</v>
          </cell>
          <cell r="J135" t="str">
            <v>P</v>
          </cell>
          <cell r="K135" t="str">
            <v>CO</v>
          </cell>
          <cell r="L135" t="str">
            <v>KN</v>
          </cell>
          <cell r="Z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</row>
        <row r="136">
          <cell r="B136" t="str">
            <v>IN-KE-A00M201</v>
          </cell>
          <cell r="C136" t="str">
            <v>IN-A00M201</v>
          </cell>
          <cell r="D136" t="str">
            <v>IN-KE</v>
          </cell>
          <cell r="E136" t="str">
            <v>OTR-IN-KE</v>
          </cell>
          <cell r="F136" t="str">
            <v>OTR-KE</v>
          </cell>
          <cell r="G136" t="str">
            <v>A00M201</v>
          </cell>
          <cell r="H136" t="str">
            <v>OTR</v>
          </cell>
          <cell r="I136">
            <v>2000</v>
          </cell>
          <cell r="J136" t="str">
            <v>P</v>
          </cell>
          <cell r="K136" t="str">
            <v>IN</v>
          </cell>
          <cell r="L136" t="str">
            <v>KE</v>
          </cell>
          <cell r="Z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37">
          <cell r="B137" t="str">
            <v>IN-KN-A00M201</v>
          </cell>
          <cell r="C137" t="str">
            <v>IN-A00M201</v>
          </cell>
          <cell r="D137" t="str">
            <v>IN-KN</v>
          </cell>
          <cell r="E137" t="str">
            <v>OTR-IN-KN</v>
          </cell>
          <cell r="F137" t="str">
            <v>OTR-KN</v>
          </cell>
          <cell r="G137" t="str">
            <v>A00M201</v>
          </cell>
          <cell r="H137" t="str">
            <v>OTR</v>
          </cell>
          <cell r="I137">
            <v>2000</v>
          </cell>
          <cell r="J137" t="str">
            <v>P</v>
          </cell>
          <cell r="K137" t="str">
            <v>IN</v>
          </cell>
          <cell r="L137" t="str">
            <v>KN</v>
          </cell>
          <cell r="Z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</row>
        <row r="138">
          <cell r="B138" t="str">
            <v>AD-KE-A00M202</v>
          </cell>
          <cell r="C138" t="str">
            <v>AD-A00M202</v>
          </cell>
          <cell r="D138" t="str">
            <v>AD-KE</v>
          </cell>
          <cell r="E138" t="str">
            <v>PRI-AD-KE</v>
          </cell>
          <cell r="F138" t="str">
            <v>PRI-KE</v>
          </cell>
          <cell r="G138" t="str">
            <v>A00M202</v>
          </cell>
          <cell r="H138" t="str">
            <v>PRI</v>
          </cell>
          <cell r="I138">
            <v>2001</v>
          </cell>
          <cell r="J138" t="str">
            <v>P</v>
          </cell>
          <cell r="K138" t="str">
            <v>AD</v>
          </cell>
          <cell r="L138" t="str">
            <v>KE</v>
          </cell>
          <cell r="Z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</row>
        <row r="139">
          <cell r="B139" t="str">
            <v>AD-KN-A00M202</v>
          </cell>
          <cell r="C139" t="str">
            <v>AD-A00M202</v>
          </cell>
          <cell r="D139" t="str">
            <v>AD-KN</v>
          </cell>
          <cell r="E139" t="str">
            <v>PRI-AD-KN</v>
          </cell>
          <cell r="F139" t="str">
            <v>PRI-KN</v>
          </cell>
          <cell r="G139" t="str">
            <v>A00M202</v>
          </cell>
          <cell r="H139" t="str">
            <v>PRI</v>
          </cell>
          <cell r="I139">
            <v>2001</v>
          </cell>
          <cell r="J139" t="str">
            <v>P</v>
          </cell>
          <cell r="K139" t="str">
            <v>AD</v>
          </cell>
          <cell r="L139" t="str">
            <v>KN</v>
          </cell>
          <cell r="Z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B140" t="str">
            <v>CO-KE-A00M202</v>
          </cell>
          <cell r="C140" t="str">
            <v>CO-A00M202</v>
          </cell>
          <cell r="D140" t="str">
            <v>CO-KE</v>
          </cell>
          <cell r="E140" t="str">
            <v>PRI-CO-KE</v>
          </cell>
          <cell r="F140" t="str">
            <v>PRI-KE</v>
          </cell>
          <cell r="G140" t="str">
            <v>A00M202</v>
          </cell>
          <cell r="H140" t="str">
            <v>PRI</v>
          </cell>
          <cell r="I140">
            <v>2001</v>
          </cell>
          <cell r="J140" t="str">
            <v>P</v>
          </cell>
          <cell r="K140" t="str">
            <v>CO</v>
          </cell>
          <cell r="L140" t="str">
            <v>KE</v>
          </cell>
          <cell r="Z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</row>
        <row r="141">
          <cell r="B141" t="str">
            <v>CO-KN-A00M202</v>
          </cell>
          <cell r="C141" t="str">
            <v>CO-A00M202</v>
          </cell>
          <cell r="D141" t="str">
            <v>CO-KN</v>
          </cell>
          <cell r="E141" t="str">
            <v>PRI-CO-KN</v>
          </cell>
          <cell r="F141" t="str">
            <v>PRI-KN</v>
          </cell>
          <cell r="G141" t="str">
            <v>A00M202</v>
          </cell>
          <cell r="H141" t="str">
            <v>PRI</v>
          </cell>
          <cell r="I141">
            <v>2001</v>
          </cell>
          <cell r="J141" t="str">
            <v>P</v>
          </cell>
          <cell r="K141" t="str">
            <v>CO</v>
          </cell>
          <cell r="L141" t="str">
            <v>KN</v>
          </cell>
          <cell r="Z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</row>
        <row r="142">
          <cell r="B142" t="str">
            <v>IN-KE-A00M202</v>
          </cell>
          <cell r="C142" t="str">
            <v>IN-A00M202</v>
          </cell>
          <cell r="D142" t="str">
            <v>IN-KE</v>
          </cell>
          <cell r="E142" t="str">
            <v>PRI-IN-KE</v>
          </cell>
          <cell r="F142" t="str">
            <v>PRI-KE</v>
          </cell>
          <cell r="G142" t="str">
            <v>A00M202</v>
          </cell>
          <cell r="H142" t="str">
            <v>PRI</v>
          </cell>
          <cell r="I142">
            <v>2001</v>
          </cell>
          <cell r="J142" t="str">
            <v>P</v>
          </cell>
          <cell r="K142" t="str">
            <v>IN</v>
          </cell>
          <cell r="L142" t="str">
            <v>KE</v>
          </cell>
          <cell r="Z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</row>
        <row r="143">
          <cell r="B143" t="str">
            <v>IN-KN-A00M202</v>
          </cell>
          <cell r="C143" t="str">
            <v>IN-A00M202</v>
          </cell>
          <cell r="D143" t="str">
            <v>IN-KN</v>
          </cell>
          <cell r="E143" t="str">
            <v>PRI-IN-KN</v>
          </cell>
          <cell r="F143" t="str">
            <v>PRI-KN</v>
          </cell>
          <cell r="G143" t="str">
            <v>A00M202</v>
          </cell>
          <cell r="H143" t="str">
            <v>PRI</v>
          </cell>
          <cell r="I143">
            <v>2001</v>
          </cell>
          <cell r="J143" t="str">
            <v>P</v>
          </cell>
          <cell r="K143" t="str">
            <v>IN</v>
          </cell>
          <cell r="L143" t="str">
            <v>KN</v>
          </cell>
          <cell r="M143">
            <v>188.08600000000001</v>
          </cell>
          <cell r="N143">
            <v>52.25</v>
          </cell>
          <cell r="O143">
            <v>24.94</v>
          </cell>
          <cell r="Y143">
            <v>1393.32</v>
          </cell>
          <cell r="Z143">
            <v>265.27600000000001</v>
          </cell>
          <cell r="AB143">
            <v>1658.596</v>
          </cell>
          <cell r="AC143">
            <v>265.27600000000001</v>
          </cell>
          <cell r="AD143">
            <v>1658.596</v>
          </cell>
          <cell r="AE143">
            <v>0</v>
          </cell>
        </row>
        <row r="144">
          <cell r="B144" t="str">
            <v>AD-KE-A00M401</v>
          </cell>
          <cell r="C144" t="str">
            <v>AD-A00M401</v>
          </cell>
          <cell r="D144" t="str">
            <v>AD-KE</v>
          </cell>
          <cell r="E144" t="str">
            <v>OTR-AD-KE</v>
          </cell>
          <cell r="F144" t="str">
            <v>OTR-KE</v>
          </cell>
          <cell r="G144" t="str">
            <v>A00M401</v>
          </cell>
          <cell r="H144" t="str">
            <v>OTR</v>
          </cell>
          <cell r="I144">
            <v>2001</v>
          </cell>
          <cell r="J144" t="str">
            <v>P</v>
          </cell>
          <cell r="K144" t="str">
            <v>AD</v>
          </cell>
          <cell r="L144" t="str">
            <v>KE</v>
          </cell>
          <cell r="M144">
            <v>-321</v>
          </cell>
          <cell r="N144">
            <v>314.3</v>
          </cell>
          <cell r="Y144">
            <v>322.2</v>
          </cell>
          <cell r="Z144">
            <v>-6.6999999999999886</v>
          </cell>
          <cell r="AB144">
            <v>315.5</v>
          </cell>
          <cell r="AC144">
            <v>-6.6999999999999886</v>
          </cell>
          <cell r="AD144">
            <v>315.5</v>
          </cell>
          <cell r="AE144">
            <v>0</v>
          </cell>
        </row>
        <row r="145">
          <cell r="B145" t="str">
            <v>AD-KN-A00M401</v>
          </cell>
          <cell r="C145" t="str">
            <v>AD-A00M401</v>
          </cell>
          <cell r="D145" t="str">
            <v>AD-KN</v>
          </cell>
          <cell r="E145" t="str">
            <v>OTR-AD-KN</v>
          </cell>
          <cell r="F145" t="str">
            <v>OTR-KN</v>
          </cell>
          <cell r="G145" t="str">
            <v>A00M401</v>
          </cell>
          <cell r="H145" t="str">
            <v>OTR</v>
          </cell>
          <cell r="I145">
            <v>2001</v>
          </cell>
          <cell r="J145" t="str">
            <v>P</v>
          </cell>
          <cell r="K145" t="str">
            <v>AD</v>
          </cell>
          <cell r="L145" t="str">
            <v>KN</v>
          </cell>
          <cell r="M145">
            <v>3</v>
          </cell>
          <cell r="N145">
            <v>5.9</v>
          </cell>
          <cell r="Z145">
            <v>8.9</v>
          </cell>
          <cell r="AB145">
            <v>8.9</v>
          </cell>
          <cell r="AC145">
            <v>8.9</v>
          </cell>
          <cell r="AD145">
            <v>8.9</v>
          </cell>
          <cell r="AE145">
            <v>0</v>
          </cell>
        </row>
        <row r="146">
          <cell r="B146" t="str">
            <v>CO-KE-A00M401</v>
          </cell>
          <cell r="C146" t="str">
            <v>CO-A00M401</v>
          </cell>
          <cell r="D146" t="str">
            <v>CO-KE</v>
          </cell>
          <cell r="E146" t="str">
            <v>OTR-CO-KE</v>
          </cell>
          <cell r="F146" t="str">
            <v>OTR-KE</v>
          </cell>
          <cell r="G146" t="str">
            <v>A00M401</v>
          </cell>
          <cell r="H146" t="str">
            <v>OTR</v>
          </cell>
          <cell r="I146">
            <v>2001</v>
          </cell>
          <cell r="J146" t="str">
            <v>P</v>
          </cell>
          <cell r="K146" t="str">
            <v>CO</v>
          </cell>
          <cell r="L146" t="str">
            <v>KE</v>
          </cell>
          <cell r="Z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</row>
        <row r="147">
          <cell r="B147" t="str">
            <v>CO-KN-A00M401</v>
          </cell>
          <cell r="C147" t="str">
            <v>CO-A00M401</v>
          </cell>
          <cell r="D147" t="str">
            <v>CO-KN</v>
          </cell>
          <cell r="E147" t="str">
            <v>OTR-CO-KN</v>
          </cell>
          <cell r="F147" t="str">
            <v>OTR-KN</v>
          </cell>
          <cell r="G147" t="str">
            <v>A00M401</v>
          </cell>
          <cell r="H147" t="str">
            <v>OTR</v>
          </cell>
          <cell r="I147">
            <v>2001</v>
          </cell>
          <cell r="J147" t="str">
            <v>P</v>
          </cell>
          <cell r="K147" t="str">
            <v>CO</v>
          </cell>
          <cell r="L147" t="str">
            <v>KN</v>
          </cell>
          <cell r="Z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</row>
        <row r="148">
          <cell r="B148" t="str">
            <v>IN-KE-A00M401</v>
          </cell>
          <cell r="C148" t="str">
            <v>IN-A00M401</v>
          </cell>
          <cell r="D148" t="str">
            <v>IN-KE</v>
          </cell>
          <cell r="E148" t="str">
            <v>OTR-IN-KE</v>
          </cell>
          <cell r="F148" t="str">
            <v>OTR-KE</v>
          </cell>
          <cell r="G148" t="str">
            <v>A00M401</v>
          </cell>
          <cell r="H148" t="str">
            <v>OTR</v>
          </cell>
          <cell r="I148">
            <v>2001</v>
          </cell>
          <cell r="J148" t="str">
            <v>P</v>
          </cell>
          <cell r="K148" t="str">
            <v>IN</v>
          </cell>
          <cell r="L148" t="str">
            <v>KE</v>
          </cell>
          <cell r="Z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</row>
        <row r="149">
          <cell r="B149" t="str">
            <v>IN-KN-A00M401</v>
          </cell>
          <cell r="C149" t="str">
            <v>IN-A00M401</v>
          </cell>
          <cell r="D149" t="str">
            <v>IN-KN</v>
          </cell>
          <cell r="E149" t="str">
            <v>OTR-IN-KN</v>
          </cell>
          <cell r="F149" t="str">
            <v>OTR-KN</v>
          </cell>
          <cell r="G149" t="str">
            <v>A00M401</v>
          </cell>
          <cell r="H149" t="str">
            <v>OTR</v>
          </cell>
          <cell r="I149">
            <v>2001</v>
          </cell>
          <cell r="J149" t="str">
            <v>P</v>
          </cell>
          <cell r="K149" t="str">
            <v>IN</v>
          </cell>
          <cell r="L149" t="str">
            <v>KN</v>
          </cell>
          <cell r="N149">
            <v>5</v>
          </cell>
          <cell r="O149">
            <v>8.6</v>
          </cell>
          <cell r="Y149">
            <v>1.37</v>
          </cell>
          <cell r="Z149">
            <v>13.6</v>
          </cell>
          <cell r="AB149">
            <v>14.969999999999999</v>
          </cell>
          <cell r="AC149">
            <v>13.6</v>
          </cell>
          <cell r="AD149">
            <v>14.969999999999999</v>
          </cell>
          <cell r="AE149">
            <v>0</v>
          </cell>
        </row>
        <row r="150">
          <cell r="B150" t="str">
            <v>AD-KE-A00M405</v>
          </cell>
          <cell r="C150" t="str">
            <v>AD-A00M405</v>
          </cell>
          <cell r="D150" t="str">
            <v>AD-KE</v>
          </cell>
          <cell r="E150" t="str">
            <v>OTR-AD-KE</v>
          </cell>
          <cell r="F150" t="str">
            <v>OTR-KE</v>
          </cell>
          <cell r="G150" t="str">
            <v>A00M405</v>
          </cell>
          <cell r="H150" t="str">
            <v>OTR</v>
          </cell>
          <cell r="I150">
            <v>2001</v>
          </cell>
          <cell r="J150" t="str">
            <v>P</v>
          </cell>
          <cell r="K150" t="str">
            <v>AD</v>
          </cell>
          <cell r="L150" t="str">
            <v>KE</v>
          </cell>
          <cell r="Z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</row>
        <row r="151">
          <cell r="B151" t="str">
            <v>AD-KN-A00M405</v>
          </cell>
          <cell r="C151" t="str">
            <v>AD-A00M405</v>
          </cell>
          <cell r="D151" t="str">
            <v>AD-KN</v>
          </cell>
          <cell r="E151" t="str">
            <v>OTR-AD-KN</v>
          </cell>
          <cell r="F151" t="str">
            <v>OTR-KN</v>
          </cell>
          <cell r="G151" t="str">
            <v>A00M405</v>
          </cell>
          <cell r="H151" t="str">
            <v>OTR</v>
          </cell>
          <cell r="I151">
            <v>2001</v>
          </cell>
          <cell r="J151" t="str">
            <v>P</v>
          </cell>
          <cell r="K151" t="str">
            <v>AD</v>
          </cell>
          <cell r="L151" t="str">
            <v>KN</v>
          </cell>
          <cell r="Y151">
            <v>210.44</v>
          </cell>
          <cell r="Z151">
            <v>0</v>
          </cell>
          <cell r="AB151">
            <v>210.44</v>
          </cell>
          <cell r="AC151">
            <v>0</v>
          </cell>
          <cell r="AD151">
            <v>210.44</v>
          </cell>
          <cell r="AE151">
            <v>0</v>
          </cell>
        </row>
        <row r="152">
          <cell r="B152" t="str">
            <v>CO-KE-A00M405</v>
          </cell>
          <cell r="C152" t="str">
            <v>CO-A00M405</v>
          </cell>
          <cell r="D152" t="str">
            <v>CO-KE</v>
          </cell>
          <cell r="E152" t="str">
            <v>OTR-CO-KE</v>
          </cell>
          <cell r="F152" t="str">
            <v>OTR-KE</v>
          </cell>
          <cell r="G152" t="str">
            <v>A00M405</v>
          </cell>
          <cell r="H152" t="str">
            <v>OTR</v>
          </cell>
          <cell r="I152">
            <v>2001</v>
          </cell>
          <cell r="J152" t="str">
            <v>P</v>
          </cell>
          <cell r="K152" t="str">
            <v>CO</v>
          </cell>
          <cell r="L152" t="str">
            <v>KE</v>
          </cell>
          <cell r="Z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</row>
        <row r="153">
          <cell r="B153" t="str">
            <v>CO-KN-A00M405</v>
          </cell>
          <cell r="C153" t="str">
            <v>CO-A00M405</v>
          </cell>
          <cell r="D153" t="str">
            <v>CO-KN</v>
          </cell>
          <cell r="E153" t="str">
            <v>OTR-CO-KN</v>
          </cell>
          <cell r="F153" t="str">
            <v>OTR-KN</v>
          </cell>
          <cell r="G153" t="str">
            <v>A00M405</v>
          </cell>
          <cell r="H153" t="str">
            <v>OTR</v>
          </cell>
          <cell r="I153">
            <v>2001</v>
          </cell>
          <cell r="J153" t="str">
            <v>P</v>
          </cell>
          <cell r="K153" t="str">
            <v>CO</v>
          </cell>
          <cell r="L153" t="str">
            <v>KN</v>
          </cell>
          <cell r="M153">
            <v>3.4</v>
          </cell>
          <cell r="N153">
            <v>2.2000000000000002</v>
          </cell>
          <cell r="O153">
            <v>21.2</v>
          </cell>
          <cell r="P153">
            <v>0.1</v>
          </cell>
          <cell r="R153">
            <v>3</v>
          </cell>
          <cell r="S153">
            <v>21.1</v>
          </cell>
          <cell r="Y153">
            <v>59.88</v>
          </cell>
          <cell r="Z153">
            <v>51</v>
          </cell>
          <cell r="AB153">
            <v>110.88</v>
          </cell>
          <cell r="AC153">
            <v>51</v>
          </cell>
          <cell r="AD153">
            <v>110.88</v>
          </cell>
          <cell r="AE153">
            <v>0</v>
          </cell>
        </row>
        <row r="154">
          <cell r="B154" t="str">
            <v>IN-KE-A00M405</v>
          </cell>
          <cell r="C154" t="str">
            <v>IN-A00M405</v>
          </cell>
          <cell r="D154" t="str">
            <v>IN-KE</v>
          </cell>
          <cell r="E154" t="str">
            <v>OTR-IN-KE</v>
          </cell>
          <cell r="F154" t="str">
            <v>OTR-KE</v>
          </cell>
          <cell r="G154" t="str">
            <v>A00M405</v>
          </cell>
          <cell r="H154" t="str">
            <v>OTR</v>
          </cell>
          <cell r="I154">
            <v>2001</v>
          </cell>
          <cell r="J154" t="str">
            <v>P</v>
          </cell>
          <cell r="K154" t="str">
            <v>IN</v>
          </cell>
          <cell r="L154" t="str">
            <v>KE</v>
          </cell>
          <cell r="Z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</row>
        <row r="155">
          <cell r="B155" t="str">
            <v>IN-KN-A00M405</v>
          </cell>
          <cell r="C155" t="str">
            <v>IN-A00M405</v>
          </cell>
          <cell r="D155" t="str">
            <v>IN-KN</v>
          </cell>
          <cell r="E155" t="str">
            <v>OTR-IN-KN</v>
          </cell>
          <cell r="F155" t="str">
            <v>OTR-KN</v>
          </cell>
          <cell r="G155" t="str">
            <v>A00M405</v>
          </cell>
          <cell r="H155" t="str">
            <v>OTR</v>
          </cell>
          <cell r="I155">
            <v>2001</v>
          </cell>
          <cell r="J155" t="str">
            <v>P</v>
          </cell>
          <cell r="K155" t="str">
            <v>IN</v>
          </cell>
          <cell r="L155" t="str">
            <v>KN</v>
          </cell>
          <cell r="N155">
            <v>1.6</v>
          </cell>
          <cell r="O155">
            <v>28.6</v>
          </cell>
          <cell r="P155">
            <v>0.9</v>
          </cell>
          <cell r="Y155">
            <v>51.54</v>
          </cell>
          <cell r="Z155">
            <v>31.1</v>
          </cell>
          <cell r="AB155">
            <v>82.64</v>
          </cell>
          <cell r="AC155">
            <v>31.1</v>
          </cell>
          <cell r="AD155">
            <v>82.64</v>
          </cell>
          <cell r="AE155">
            <v>0</v>
          </cell>
        </row>
        <row r="156">
          <cell r="B156" t="str">
            <v>AD-KE-A00M406</v>
          </cell>
          <cell r="C156" t="str">
            <v>AD-A00M406</v>
          </cell>
          <cell r="D156" t="str">
            <v>AD-KE</v>
          </cell>
          <cell r="E156" t="str">
            <v>OTR-AD-KE</v>
          </cell>
          <cell r="F156" t="str">
            <v>OTR-KE</v>
          </cell>
          <cell r="G156" t="str">
            <v>A00M406</v>
          </cell>
          <cell r="H156" t="str">
            <v>OTR</v>
          </cell>
          <cell r="I156">
            <v>2001</v>
          </cell>
          <cell r="J156" t="str">
            <v>P</v>
          </cell>
          <cell r="K156" t="str">
            <v>AD</v>
          </cell>
          <cell r="L156" t="str">
            <v>KE</v>
          </cell>
          <cell r="Z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B157" t="str">
            <v>AD-KN-A00M406</v>
          </cell>
          <cell r="C157" t="str">
            <v>AD-A00M406</v>
          </cell>
          <cell r="D157" t="str">
            <v>AD-KN</v>
          </cell>
          <cell r="E157" t="str">
            <v>OTR-AD-KN</v>
          </cell>
          <cell r="F157" t="str">
            <v>OTR-KN</v>
          </cell>
          <cell r="G157" t="str">
            <v>A00M406</v>
          </cell>
          <cell r="H157" t="str">
            <v>OTR</v>
          </cell>
          <cell r="I157">
            <v>2001</v>
          </cell>
          <cell r="J157" t="str">
            <v>P</v>
          </cell>
          <cell r="K157" t="str">
            <v>AD</v>
          </cell>
          <cell r="L157" t="str">
            <v>KN</v>
          </cell>
          <cell r="Q157">
            <v>409.2</v>
          </cell>
          <cell r="R157">
            <v>17.3</v>
          </cell>
          <cell r="Y157">
            <v>11.31</v>
          </cell>
          <cell r="Z157">
            <v>426.5</v>
          </cell>
          <cell r="AB157">
            <v>437.81</v>
          </cell>
          <cell r="AC157">
            <v>426.5</v>
          </cell>
          <cell r="AD157">
            <v>437.81</v>
          </cell>
          <cell r="AE157">
            <v>0</v>
          </cell>
        </row>
        <row r="158">
          <cell r="B158" t="str">
            <v>CO-KE-A00M406</v>
          </cell>
          <cell r="C158" t="str">
            <v>CO-A00M406</v>
          </cell>
          <cell r="D158" t="str">
            <v>CO-KE</v>
          </cell>
          <cell r="E158" t="str">
            <v>OTR-CO-KE</v>
          </cell>
          <cell r="F158" t="str">
            <v>OTR-KE</v>
          </cell>
          <cell r="G158" t="str">
            <v>A00M406</v>
          </cell>
          <cell r="H158" t="str">
            <v>OTR</v>
          </cell>
          <cell r="I158">
            <v>2001</v>
          </cell>
          <cell r="J158" t="str">
            <v>P</v>
          </cell>
          <cell r="K158" t="str">
            <v>CO</v>
          </cell>
          <cell r="L158" t="str">
            <v>KE</v>
          </cell>
          <cell r="Z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B159" t="str">
            <v>CO-KN-A00M406</v>
          </cell>
          <cell r="C159" t="str">
            <v>CO-A00M406</v>
          </cell>
          <cell r="D159" t="str">
            <v>CO-KN</v>
          </cell>
          <cell r="E159" t="str">
            <v>OTR-CO-KN</v>
          </cell>
          <cell r="F159" t="str">
            <v>OTR-KN</v>
          </cell>
          <cell r="G159" t="str">
            <v>A00M406</v>
          </cell>
          <cell r="H159" t="str">
            <v>OTR</v>
          </cell>
          <cell r="I159">
            <v>2001</v>
          </cell>
          <cell r="J159" t="str">
            <v>P</v>
          </cell>
          <cell r="K159" t="str">
            <v>CO</v>
          </cell>
          <cell r="L159" t="str">
            <v>KN</v>
          </cell>
          <cell r="Z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</row>
        <row r="160">
          <cell r="B160" t="str">
            <v>IN-KE-A00M406</v>
          </cell>
          <cell r="C160" t="str">
            <v>IN-A00M406</v>
          </cell>
          <cell r="D160" t="str">
            <v>IN-KE</v>
          </cell>
          <cell r="E160" t="str">
            <v>OTR-IN-KE</v>
          </cell>
          <cell r="F160" t="str">
            <v>OTR-KE</v>
          </cell>
          <cell r="G160" t="str">
            <v>A00M406</v>
          </cell>
          <cell r="H160" t="str">
            <v>OTR</v>
          </cell>
          <cell r="I160">
            <v>2001</v>
          </cell>
          <cell r="J160" t="str">
            <v>P</v>
          </cell>
          <cell r="K160" t="str">
            <v>IN</v>
          </cell>
          <cell r="L160" t="str">
            <v>KE</v>
          </cell>
          <cell r="Z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</row>
        <row r="161">
          <cell r="B161" t="str">
            <v>IN-KN-A00M406</v>
          </cell>
          <cell r="C161" t="str">
            <v>IN-A00M406</v>
          </cell>
          <cell r="D161" t="str">
            <v>IN-KN</v>
          </cell>
          <cell r="E161" t="str">
            <v>OTR-IN-KN</v>
          </cell>
          <cell r="F161" t="str">
            <v>OTR-KN</v>
          </cell>
          <cell r="G161" t="str">
            <v>A00M406</v>
          </cell>
          <cell r="H161" t="str">
            <v>OTR</v>
          </cell>
          <cell r="I161">
            <v>2001</v>
          </cell>
          <cell r="J161" t="str">
            <v>P</v>
          </cell>
          <cell r="K161" t="str">
            <v>IN</v>
          </cell>
          <cell r="L161" t="str">
            <v>KN</v>
          </cell>
          <cell r="M161">
            <v>0.4</v>
          </cell>
          <cell r="N161">
            <v>0.5</v>
          </cell>
          <cell r="O161">
            <v>5</v>
          </cell>
          <cell r="P161">
            <v>45.1</v>
          </cell>
          <cell r="Q161">
            <v>2.5</v>
          </cell>
          <cell r="R161">
            <v>6.5</v>
          </cell>
          <cell r="Y161">
            <v>19.760000000000002</v>
          </cell>
          <cell r="Z161">
            <v>60</v>
          </cell>
          <cell r="AB161">
            <v>79.760000000000005</v>
          </cell>
          <cell r="AC161">
            <v>60</v>
          </cell>
          <cell r="AD161">
            <v>79.760000000000005</v>
          </cell>
          <cell r="AE161">
            <v>0</v>
          </cell>
        </row>
        <row r="162">
          <cell r="B162" t="str">
            <v>AD-KE-A00M101</v>
          </cell>
          <cell r="C162" t="str">
            <v>AD-A00M101</v>
          </cell>
          <cell r="D162" t="str">
            <v>AD-KE</v>
          </cell>
          <cell r="E162" t="str">
            <v>DIV-AD-KE</v>
          </cell>
          <cell r="F162" t="str">
            <v>DIV-KE</v>
          </cell>
          <cell r="G162" t="str">
            <v>A00M101</v>
          </cell>
          <cell r="H162" t="str">
            <v>DIV</v>
          </cell>
          <cell r="I162">
            <v>2000</v>
          </cell>
          <cell r="J162" t="str">
            <v>P</v>
          </cell>
          <cell r="K162" t="str">
            <v>AD</v>
          </cell>
          <cell r="L162" t="str">
            <v>KE</v>
          </cell>
          <cell r="Z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</row>
        <row r="163">
          <cell r="B163" t="str">
            <v>AD-KN-A00M101</v>
          </cell>
          <cell r="C163" t="str">
            <v>AD-A00M101</v>
          </cell>
          <cell r="D163" t="str">
            <v>AD-KN</v>
          </cell>
          <cell r="E163" t="str">
            <v>DIV-AD-KN</v>
          </cell>
          <cell r="F163" t="str">
            <v>DIV-KN</v>
          </cell>
          <cell r="G163" t="str">
            <v>A00M101</v>
          </cell>
          <cell r="H163" t="str">
            <v>DIV</v>
          </cell>
          <cell r="I163">
            <v>2000</v>
          </cell>
          <cell r="J163" t="str">
            <v>P</v>
          </cell>
          <cell r="K163" t="str">
            <v>AD</v>
          </cell>
          <cell r="L163" t="str">
            <v>KN</v>
          </cell>
          <cell r="Z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</row>
        <row r="164">
          <cell r="B164" t="str">
            <v>CO-KE-A00M101</v>
          </cell>
          <cell r="C164" t="str">
            <v>CO-A00M101</v>
          </cell>
          <cell r="D164" t="str">
            <v>CO-KE</v>
          </cell>
          <cell r="E164" t="str">
            <v>DIV-CO-KE</v>
          </cell>
          <cell r="F164" t="str">
            <v>DIV-KE</v>
          </cell>
          <cell r="G164" t="str">
            <v>A00M101</v>
          </cell>
          <cell r="H164" t="str">
            <v>DIV</v>
          </cell>
          <cell r="I164">
            <v>2000</v>
          </cell>
          <cell r="J164" t="str">
            <v>P</v>
          </cell>
          <cell r="K164" t="str">
            <v>CO</v>
          </cell>
          <cell r="L164" t="str">
            <v>KE</v>
          </cell>
          <cell r="Z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</row>
        <row r="165">
          <cell r="B165" t="str">
            <v>CO-KN-A00M101</v>
          </cell>
          <cell r="C165" t="str">
            <v>CO-A00M101</v>
          </cell>
          <cell r="D165" t="str">
            <v>CO-KN</v>
          </cell>
          <cell r="E165" t="str">
            <v>DIV-CO-KN</v>
          </cell>
          <cell r="F165" t="str">
            <v>DIV-KN</v>
          </cell>
          <cell r="G165" t="str">
            <v>A00M101</v>
          </cell>
          <cell r="H165" t="str">
            <v>DIV</v>
          </cell>
          <cell r="I165">
            <v>2000</v>
          </cell>
          <cell r="J165" t="str">
            <v>P</v>
          </cell>
          <cell r="K165" t="str">
            <v>CO</v>
          </cell>
          <cell r="L165" t="str">
            <v>KN</v>
          </cell>
          <cell r="Z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B166" t="str">
            <v>IN-KE-A00M101</v>
          </cell>
          <cell r="C166" t="str">
            <v>IN-A00M101</v>
          </cell>
          <cell r="D166" t="str">
            <v>IN-KE</v>
          </cell>
          <cell r="E166" t="str">
            <v>DIV-IN-KE</v>
          </cell>
          <cell r="F166" t="str">
            <v>DIV-KE</v>
          </cell>
          <cell r="G166" t="str">
            <v>A00M101</v>
          </cell>
          <cell r="H166" t="str">
            <v>DIV</v>
          </cell>
          <cell r="I166">
            <v>2000</v>
          </cell>
          <cell r="J166" t="str">
            <v>P</v>
          </cell>
          <cell r="K166" t="str">
            <v>IN</v>
          </cell>
          <cell r="L166" t="str">
            <v>KE</v>
          </cell>
          <cell r="Z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</row>
        <row r="167">
          <cell r="B167" t="str">
            <v>IN-KN-A00M101</v>
          </cell>
          <cell r="C167" t="str">
            <v>IN-A00M101</v>
          </cell>
          <cell r="D167" t="str">
            <v>IN-KN</v>
          </cell>
          <cell r="E167" t="str">
            <v>DIV-IN-KN</v>
          </cell>
          <cell r="F167" t="str">
            <v>DIV-KN</v>
          </cell>
          <cell r="G167" t="str">
            <v>A00M101</v>
          </cell>
          <cell r="H167" t="str">
            <v>DIV</v>
          </cell>
          <cell r="I167">
            <v>2000</v>
          </cell>
          <cell r="J167" t="str">
            <v>P</v>
          </cell>
          <cell r="K167" t="str">
            <v>IN</v>
          </cell>
          <cell r="L167" t="str">
            <v>KN</v>
          </cell>
          <cell r="Z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</row>
        <row r="168">
          <cell r="B168" t="str">
            <v>AD-KE-A00M102</v>
          </cell>
          <cell r="C168" t="str">
            <v>AD-A00M102</v>
          </cell>
          <cell r="D168" t="str">
            <v>AD-KE</v>
          </cell>
          <cell r="E168" t="str">
            <v>DIV-AD-KE</v>
          </cell>
          <cell r="F168" t="str">
            <v>DIV-KE</v>
          </cell>
          <cell r="G168" t="str">
            <v>A00M102</v>
          </cell>
          <cell r="H168" t="str">
            <v>DIV</v>
          </cell>
          <cell r="I168">
            <v>2001</v>
          </cell>
          <cell r="J168" t="str">
            <v>P</v>
          </cell>
          <cell r="K168" t="str">
            <v>AD</v>
          </cell>
          <cell r="L168" t="str">
            <v>KE</v>
          </cell>
          <cell r="Z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</row>
        <row r="169">
          <cell r="B169" t="str">
            <v>AD-KN-A00M102</v>
          </cell>
          <cell r="C169" t="str">
            <v>AD-A00M102</v>
          </cell>
          <cell r="D169" t="str">
            <v>AD-KN</v>
          </cell>
          <cell r="E169" t="str">
            <v>DIV-AD-KN</v>
          </cell>
          <cell r="F169" t="str">
            <v>DIV-KN</v>
          </cell>
          <cell r="G169" t="str">
            <v>A00M102</v>
          </cell>
          <cell r="H169" t="str">
            <v>DIV</v>
          </cell>
          <cell r="I169">
            <v>2001</v>
          </cell>
          <cell r="J169" t="str">
            <v>P</v>
          </cell>
          <cell r="K169" t="str">
            <v>AD</v>
          </cell>
          <cell r="L169" t="str">
            <v>KN</v>
          </cell>
          <cell r="Z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</row>
        <row r="170">
          <cell r="B170" t="str">
            <v>CO-KE-A00M102</v>
          </cell>
          <cell r="C170" t="str">
            <v>CO-A00M102</v>
          </cell>
          <cell r="D170" t="str">
            <v>CO-KE</v>
          </cell>
          <cell r="E170" t="str">
            <v>DIV-CO-KE</v>
          </cell>
          <cell r="F170" t="str">
            <v>DIV-KE</v>
          </cell>
          <cell r="G170" t="str">
            <v>A00M102</v>
          </cell>
          <cell r="H170" t="str">
            <v>DIV</v>
          </cell>
          <cell r="I170">
            <v>2001</v>
          </cell>
          <cell r="J170" t="str">
            <v>P</v>
          </cell>
          <cell r="K170" t="str">
            <v>CO</v>
          </cell>
          <cell r="L170" t="str">
            <v>KE</v>
          </cell>
          <cell r="Z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</row>
        <row r="171">
          <cell r="B171" t="str">
            <v>CO-KN-A00M102</v>
          </cell>
          <cell r="C171" t="str">
            <v>CO-A00M102</v>
          </cell>
          <cell r="D171" t="str">
            <v>CO-KN</v>
          </cell>
          <cell r="E171" t="str">
            <v>DIV-CO-KN</v>
          </cell>
          <cell r="F171" t="str">
            <v>DIV-KN</v>
          </cell>
          <cell r="G171" t="str">
            <v>A00M102</v>
          </cell>
          <cell r="H171" t="str">
            <v>DIV</v>
          </cell>
          <cell r="I171">
            <v>2001</v>
          </cell>
          <cell r="J171" t="str">
            <v>P</v>
          </cell>
          <cell r="K171" t="str">
            <v>CO</v>
          </cell>
          <cell r="L171" t="str">
            <v>KN</v>
          </cell>
          <cell r="Z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</row>
        <row r="172">
          <cell r="B172" t="str">
            <v>IN-KE-A00M102</v>
          </cell>
          <cell r="C172" t="str">
            <v>IN-A00M102</v>
          </cell>
          <cell r="D172" t="str">
            <v>IN-KE</v>
          </cell>
          <cell r="E172" t="str">
            <v>DIV-IN-KE</v>
          </cell>
          <cell r="F172" t="str">
            <v>DIV-KE</v>
          </cell>
          <cell r="G172" t="str">
            <v>A00M102</v>
          </cell>
          <cell r="H172" t="str">
            <v>DIV</v>
          </cell>
          <cell r="I172">
            <v>2001</v>
          </cell>
          <cell r="J172" t="str">
            <v>P</v>
          </cell>
          <cell r="K172" t="str">
            <v>IN</v>
          </cell>
          <cell r="L172" t="str">
            <v>KE</v>
          </cell>
          <cell r="Z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</row>
        <row r="173">
          <cell r="B173" t="str">
            <v>IN-KN-A00M102</v>
          </cell>
          <cell r="C173" t="str">
            <v>IN-A00M102</v>
          </cell>
          <cell r="D173" t="str">
            <v>IN-KN</v>
          </cell>
          <cell r="E173" t="str">
            <v>DIV-IN-KN</v>
          </cell>
          <cell r="F173" t="str">
            <v>DIV-KN</v>
          </cell>
          <cell r="G173" t="str">
            <v>A00M102</v>
          </cell>
          <cell r="H173" t="str">
            <v>DIV</v>
          </cell>
          <cell r="I173">
            <v>2001</v>
          </cell>
          <cell r="J173" t="str">
            <v>P</v>
          </cell>
          <cell r="K173" t="str">
            <v>IN</v>
          </cell>
          <cell r="L173" t="str">
            <v>KN</v>
          </cell>
          <cell r="N173">
            <v>4</v>
          </cell>
          <cell r="O173">
            <v>40</v>
          </cell>
          <cell r="Y173">
            <v>26.4</v>
          </cell>
          <cell r="Z173">
            <v>44</v>
          </cell>
          <cell r="AB173">
            <v>70.400000000000006</v>
          </cell>
          <cell r="AC173">
            <v>44</v>
          </cell>
          <cell r="AD173">
            <v>70.400000000000006</v>
          </cell>
          <cell r="AE173">
            <v>0</v>
          </cell>
        </row>
        <row r="174">
          <cell r="B174" t="str">
            <v>AD-KE-A00M103</v>
          </cell>
          <cell r="C174" t="str">
            <v>AD-A00M103</v>
          </cell>
          <cell r="D174" t="str">
            <v>AD-KE</v>
          </cell>
          <cell r="E174" t="str">
            <v>DIV-AD-KE</v>
          </cell>
          <cell r="F174" t="str">
            <v>DIV-KE</v>
          </cell>
          <cell r="G174" t="str">
            <v>A00M103</v>
          </cell>
          <cell r="H174" t="str">
            <v>DIV</v>
          </cell>
          <cell r="I174">
            <v>2001</v>
          </cell>
          <cell r="J174" t="str">
            <v>P</v>
          </cell>
          <cell r="K174" t="str">
            <v>AD</v>
          </cell>
          <cell r="L174" t="str">
            <v>KE</v>
          </cell>
          <cell r="Z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</row>
        <row r="175">
          <cell r="B175" t="str">
            <v>AD-KN-A00M103</v>
          </cell>
          <cell r="C175" t="str">
            <v>AD-A00M103</v>
          </cell>
          <cell r="D175" t="str">
            <v>AD-KN</v>
          </cell>
          <cell r="E175" t="str">
            <v>DIV-AD-KN</v>
          </cell>
          <cell r="F175" t="str">
            <v>DIV-KN</v>
          </cell>
          <cell r="G175" t="str">
            <v>A00M103</v>
          </cell>
          <cell r="H175" t="str">
            <v>DIV</v>
          </cell>
          <cell r="I175">
            <v>2001</v>
          </cell>
          <cell r="J175" t="str">
            <v>P</v>
          </cell>
          <cell r="K175" t="str">
            <v>AD</v>
          </cell>
          <cell r="L175" t="str">
            <v>KN</v>
          </cell>
          <cell r="Z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</row>
        <row r="176">
          <cell r="B176" t="str">
            <v>CO-KE-A00M103</v>
          </cell>
          <cell r="C176" t="str">
            <v>CO-A00M103</v>
          </cell>
          <cell r="D176" t="str">
            <v>CO-KE</v>
          </cell>
          <cell r="E176" t="str">
            <v>DIV-CO-KE</v>
          </cell>
          <cell r="F176" t="str">
            <v>DIV-KE</v>
          </cell>
          <cell r="G176" t="str">
            <v>A00M103</v>
          </cell>
          <cell r="H176" t="str">
            <v>DIV</v>
          </cell>
          <cell r="I176">
            <v>2001</v>
          </cell>
          <cell r="J176" t="str">
            <v>P</v>
          </cell>
          <cell r="K176" t="str">
            <v>CO</v>
          </cell>
          <cell r="L176" t="str">
            <v>KE</v>
          </cell>
          <cell r="Z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B177" t="str">
            <v>CO-KN-A00M103</v>
          </cell>
          <cell r="C177" t="str">
            <v>CO-A00M103</v>
          </cell>
          <cell r="D177" t="str">
            <v>CO-KN</v>
          </cell>
          <cell r="E177" t="str">
            <v>DIV-CO-KN</v>
          </cell>
          <cell r="F177" t="str">
            <v>DIV-KN</v>
          </cell>
          <cell r="G177" t="str">
            <v>A00M103</v>
          </cell>
          <cell r="H177" t="str">
            <v>DIV</v>
          </cell>
          <cell r="I177">
            <v>2001</v>
          </cell>
          <cell r="J177" t="str">
            <v>P</v>
          </cell>
          <cell r="K177" t="str">
            <v>CO</v>
          </cell>
          <cell r="L177" t="str">
            <v>KN</v>
          </cell>
          <cell r="Z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B178" t="str">
            <v>IN-KE-A00M103</v>
          </cell>
          <cell r="C178" t="str">
            <v>IN-A00M103</v>
          </cell>
          <cell r="D178" t="str">
            <v>IN-KE</v>
          </cell>
          <cell r="E178" t="str">
            <v>DIV-IN-KE</v>
          </cell>
          <cell r="F178" t="str">
            <v>DIV-KE</v>
          </cell>
          <cell r="G178" t="str">
            <v>A00M103</v>
          </cell>
          <cell r="H178" t="str">
            <v>DIV</v>
          </cell>
          <cell r="I178">
            <v>2001</v>
          </cell>
          <cell r="J178" t="str">
            <v>P</v>
          </cell>
          <cell r="K178" t="str">
            <v>IN</v>
          </cell>
          <cell r="L178" t="str">
            <v>KE</v>
          </cell>
          <cell r="Z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</row>
        <row r="179">
          <cell r="B179" t="str">
            <v>IN-KN-A00M103</v>
          </cell>
          <cell r="C179" t="str">
            <v>IN-A00M103</v>
          </cell>
          <cell r="D179" t="str">
            <v>IN-KN</v>
          </cell>
          <cell r="E179" t="str">
            <v>DIV-IN-KN</v>
          </cell>
          <cell r="F179" t="str">
            <v>DIV-KN</v>
          </cell>
          <cell r="G179" t="str">
            <v>A00M103</v>
          </cell>
          <cell r="H179" t="str">
            <v>DIV</v>
          </cell>
          <cell r="I179">
            <v>2001</v>
          </cell>
          <cell r="J179" t="str">
            <v>P</v>
          </cell>
          <cell r="K179" t="str">
            <v>IN</v>
          </cell>
          <cell r="L179" t="str">
            <v>KN</v>
          </cell>
          <cell r="N179">
            <v>3</v>
          </cell>
          <cell r="O179">
            <v>25</v>
          </cell>
          <cell r="P179">
            <v>18</v>
          </cell>
          <cell r="Q179">
            <v>13</v>
          </cell>
          <cell r="Z179">
            <v>59</v>
          </cell>
          <cell r="AB179">
            <v>59</v>
          </cell>
          <cell r="AC179">
            <v>59</v>
          </cell>
          <cell r="AD179">
            <v>59</v>
          </cell>
          <cell r="AE179">
            <v>0</v>
          </cell>
        </row>
        <row r="180">
          <cell r="B180" t="str">
            <v>AD-KE-A00M301</v>
          </cell>
          <cell r="C180" t="str">
            <v>AD-A00M301</v>
          </cell>
          <cell r="D180" t="str">
            <v>AD-KE</v>
          </cell>
          <cell r="E180" t="str">
            <v>DIV-AD-KE</v>
          </cell>
          <cell r="F180" t="str">
            <v>DIV-KE</v>
          </cell>
          <cell r="G180" t="str">
            <v>A00M301</v>
          </cell>
          <cell r="H180" t="str">
            <v>DIV</v>
          </cell>
          <cell r="I180">
            <v>2001</v>
          </cell>
          <cell r="J180" t="str">
            <v>P</v>
          </cell>
          <cell r="K180" t="str">
            <v>AD</v>
          </cell>
          <cell r="L180" t="str">
            <v>KE</v>
          </cell>
          <cell r="Y180">
            <v>74.599999999999994</v>
          </cell>
          <cell r="Z180">
            <v>0</v>
          </cell>
          <cell r="AB180">
            <v>74.599999999999994</v>
          </cell>
          <cell r="AC180">
            <v>0</v>
          </cell>
          <cell r="AD180">
            <v>74.599999999999994</v>
          </cell>
          <cell r="AE180">
            <v>0</v>
          </cell>
        </row>
        <row r="181">
          <cell r="B181" t="str">
            <v>AD-KN-A00M301</v>
          </cell>
          <cell r="C181" t="str">
            <v>AD-A00M301</v>
          </cell>
          <cell r="D181" t="str">
            <v>AD-KN</v>
          </cell>
          <cell r="E181" t="str">
            <v>DIV-AD-KN</v>
          </cell>
          <cell r="F181" t="str">
            <v>DIV-KN</v>
          </cell>
          <cell r="G181" t="str">
            <v>A00M301</v>
          </cell>
          <cell r="H181" t="str">
            <v>DIV</v>
          </cell>
          <cell r="I181">
            <v>2001</v>
          </cell>
          <cell r="J181" t="str">
            <v>P</v>
          </cell>
          <cell r="K181" t="str">
            <v>AD</v>
          </cell>
          <cell r="L181" t="str">
            <v>KN</v>
          </cell>
          <cell r="Y181">
            <v>84.54</v>
          </cell>
          <cell r="Z181">
            <v>0</v>
          </cell>
          <cell r="AB181">
            <v>84.54</v>
          </cell>
          <cell r="AC181">
            <v>0</v>
          </cell>
          <cell r="AD181">
            <v>84.54</v>
          </cell>
          <cell r="AE181">
            <v>0</v>
          </cell>
        </row>
        <row r="182">
          <cell r="B182" t="str">
            <v>CO-KE-A00M301</v>
          </cell>
          <cell r="C182" t="str">
            <v>CO-A00M301</v>
          </cell>
          <cell r="D182" t="str">
            <v>CO-KE</v>
          </cell>
          <cell r="E182" t="str">
            <v>DIV-CO-KE</v>
          </cell>
          <cell r="F182" t="str">
            <v>DIV-KE</v>
          </cell>
          <cell r="G182" t="str">
            <v>A00M301</v>
          </cell>
          <cell r="H182" t="str">
            <v>DIV</v>
          </cell>
          <cell r="I182">
            <v>2001</v>
          </cell>
          <cell r="J182" t="str">
            <v>P</v>
          </cell>
          <cell r="K182" t="str">
            <v>CO</v>
          </cell>
          <cell r="L182" t="str">
            <v>KE</v>
          </cell>
          <cell r="Z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B183" t="str">
            <v>CO-KN-A00M301</v>
          </cell>
          <cell r="C183" t="str">
            <v>CO-A00M301</v>
          </cell>
          <cell r="D183" t="str">
            <v>CO-KN</v>
          </cell>
          <cell r="E183" t="str">
            <v>DIV-CO-KN</v>
          </cell>
          <cell r="F183" t="str">
            <v>DIV-KN</v>
          </cell>
          <cell r="G183" t="str">
            <v>A00M301</v>
          </cell>
          <cell r="H183" t="str">
            <v>DIV</v>
          </cell>
          <cell r="I183">
            <v>2001</v>
          </cell>
          <cell r="J183" t="str">
            <v>P</v>
          </cell>
          <cell r="K183" t="str">
            <v>CO</v>
          </cell>
          <cell r="L183" t="str">
            <v>KN</v>
          </cell>
          <cell r="N183">
            <v>1.8</v>
          </cell>
          <cell r="O183">
            <v>8.9</v>
          </cell>
          <cell r="Y183">
            <v>23.79</v>
          </cell>
          <cell r="Z183">
            <v>10.700000000000001</v>
          </cell>
          <cell r="AB183">
            <v>34.49</v>
          </cell>
          <cell r="AC183">
            <v>10.700000000000001</v>
          </cell>
          <cell r="AD183">
            <v>34.49</v>
          </cell>
          <cell r="AE183">
            <v>0</v>
          </cell>
        </row>
        <row r="184">
          <cell r="B184" t="str">
            <v>IN-KE-A00M301</v>
          </cell>
          <cell r="C184" t="str">
            <v>IN-A00M301</v>
          </cell>
          <cell r="D184" t="str">
            <v>IN-KE</v>
          </cell>
          <cell r="E184" t="str">
            <v>DIV-IN-KE</v>
          </cell>
          <cell r="F184" t="str">
            <v>DIV-KE</v>
          </cell>
          <cell r="G184" t="str">
            <v>A00M301</v>
          </cell>
          <cell r="H184" t="str">
            <v>DIV</v>
          </cell>
          <cell r="I184">
            <v>2001</v>
          </cell>
          <cell r="J184" t="str">
            <v>P</v>
          </cell>
          <cell r="K184" t="str">
            <v>IN</v>
          </cell>
          <cell r="L184" t="str">
            <v>KE</v>
          </cell>
          <cell r="Z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</row>
        <row r="185">
          <cell r="B185" t="str">
            <v>IN-KN-A00M301</v>
          </cell>
          <cell r="C185" t="str">
            <v>IN-A00M301</v>
          </cell>
          <cell r="D185" t="str">
            <v>IN-KN</v>
          </cell>
          <cell r="E185" t="str">
            <v>DIV-IN-KN</v>
          </cell>
          <cell r="F185" t="str">
            <v>DIV-KN</v>
          </cell>
          <cell r="G185" t="str">
            <v>A00M301</v>
          </cell>
          <cell r="H185" t="str">
            <v>DIV</v>
          </cell>
          <cell r="I185">
            <v>2001</v>
          </cell>
          <cell r="J185" t="str">
            <v>P</v>
          </cell>
          <cell r="K185" t="str">
            <v>IN</v>
          </cell>
          <cell r="L185" t="str">
            <v>KN</v>
          </cell>
          <cell r="N185">
            <v>0.5</v>
          </cell>
          <cell r="O185">
            <v>3.6</v>
          </cell>
          <cell r="Y185">
            <v>6.76</v>
          </cell>
          <cell r="Z185">
            <v>4.0999999999999996</v>
          </cell>
          <cell r="AB185">
            <v>10.86</v>
          </cell>
          <cell r="AC185">
            <v>4.0999999999999996</v>
          </cell>
          <cell r="AD185">
            <v>10.86</v>
          </cell>
          <cell r="AE185">
            <v>0</v>
          </cell>
        </row>
        <row r="186">
          <cell r="B186" t="str">
            <v>AD-KE-A00M302</v>
          </cell>
          <cell r="C186" t="str">
            <v>AD-A00M302</v>
          </cell>
          <cell r="D186" t="str">
            <v>AD-KE</v>
          </cell>
          <cell r="E186" t="str">
            <v>DIV-AD-KE</v>
          </cell>
          <cell r="F186" t="str">
            <v>DIV-KE</v>
          </cell>
          <cell r="G186" t="str">
            <v>A00M302</v>
          </cell>
          <cell r="H186" t="str">
            <v>DIV</v>
          </cell>
          <cell r="I186">
            <v>2001</v>
          </cell>
          <cell r="J186" t="str">
            <v>P</v>
          </cell>
          <cell r="K186" t="str">
            <v>AD</v>
          </cell>
          <cell r="L186" t="str">
            <v>KE</v>
          </cell>
          <cell r="Z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</row>
        <row r="187">
          <cell r="B187" t="str">
            <v>AD-KN-A00M302</v>
          </cell>
          <cell r="C187" t="str">
            <v>AD-A00M302</v>
          </cell>
          <cell r="D187" t="str">
            <v>AD-KN</v>
          </cell>
          <cell r="E187" t="str">
            <v>DIV-AD-KN</v>
          </cell>
          <cell r="F187" t="str">
            <v>DIV-KN</v>
          </cell>
          <cell r="G187" t="str">
            <v>A00M302</v>
          </cell>
          <cell r="H187" t="str">
            <v>DIV</v>
          </cell>
          <cell r="I187">
            <v>2001</v>
          </cell>
          <cell r="J187" t="str">
            <v>P</v>
          </cell>
          <cell r="K187" t="str">
            <v>AD</v>
          </cell>
          <cell r="L187" t="str">
            <v>KN</v>
          </cell>
          <cell r="O187">
            <v>10</v>
          </cell>
          <cell r="Y187">
            <v>44.2</v>
          </cell>
          <cell r="Z187">
            <v>10</v>
          </cell>
          <cell r="AB187">
            <v>54.2</v>
          </cell>
          <cell r="AC187">
            <v>10</v>
          </cell>
          <cell r="AD187">
            <v>54.2</v>
          </cell>
          <cell r="AE187">
            <v>0</v>
          </cell>
        </row>
        <row r="188">
          <cell r="B188" t="str">
            <v>CO-KE-A00M302</v>
          </cell>
          <cell r="C188" t="str">
            <v>CO-A00M302</v>
          </cell>
          <cell r="D188" t="str">
            <v>CO-KE</v>
          </cell>
          <cell r="E188" t="str">
            <v>DIV-CO-KE</v>
          </cell>
          <cell r="F188" t="str">
            <v>DIV-KE</v>
          </cell>
          <cell r="G188" t="str">
            <v>A00M302</v>
          </cell>
          <cell r="H188" t="str">
            <v>DIV</v>
          </cell>
          <cell r="I188">
            <v>2001</v>
          </cell>
          <cell r="J188" t="str">
            <v>P</v>
          </cell>
          <cell r="K188" t="str">
            <v>CO</v>
          </cell>
          <cell r="L188" t="str">
            <v>KE</v>
          </cell>
          <cell r="Z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</row>
        <row r="189">
          <cell r="B189" t="str">
            <v>CO-KN-A00M302</v>
          </cell>
          <cell r="C189" t="str">
            <v>CO-A00M302</v>
          </cell>
          <cell r="D189" t="str">
            <v>CO-KN</v>
          </cell>
          <cell r="E189" t="str">
            <v>DIV-CO-KN</v>
          </cell>
          <cell r="F189" t="str">
            <v>DIV-KN</v>
          </cell>
          <cell r="G189" t="str">
            <v>A00M302</v>
          </cell>
          <cell r="H189" t="str">
            <v>DIV</v>
          </cell>
          <cell r="I189">
            <v>2001</v>
          </cell>
          <cell r="J189" t="str">
            <v>P</v>
          </cell>
          <cell r="K189" t="str">
            <v>CO</v>
          </cell>
          <cell r="L189" t="str">
            <v>KN</v>
          </cell>
          <cell r="M189">
            <v>-89.3</v>
          </cell>
          <cell r="N189">
            <v>0.1</v>
          </cell>
          <cell r="O189">
            <v>4</v>
          </cell>
          <cell r="P189">
            <v>109.1</v>
          </cell>
          <cell r="Y189">
            <v>81.53</v>
          </cell>
          <cell r="Z189">
            <v>23.899999999999991</v>
          </cell>
          <cell r="AB189">
            <v>105.42999999999999</v>
          </cell>
          <cell r="AC189">
            <v>23.899999999999991</v>
          </cell>
          <cell r="AD189">
            <v>105.42999999999999</v>
          </cell>
          <cell r="AE189">
            <v>0</v>
          </cell>
        </row>
        <row r="190">
          <cell r="B190" t="str">
            <v>IN-KE-A00M302</v>
          </cell>
          <cell r="C190" t="str">
            <v>IN-A00M302</v>
          </cell>
          <cell r="D190" t="str">
            <v>IN-KE</v>
          </cell>
          <cell r="E190" t="str">
            <v>DIV-IN-KE</v>
          </cell>
          <cell r="F190" t="str">
            <v>DIV-KE</v>
          </cell>
          <cell r="G190" t="str">
            <v>A00M302</v>
          </cell>
          <cell r="H190" t="str">
            <v>DIV</v>
          </cell>
          <cell r="I190">
            <v>2001</v>
          </cell>
          <cell r="J190" t="str">
            <v>P</v>
          </cell>
          <cell r="K190" t="str">
            <v>IN</v>
          </cell>
          <cell r="L190" t="str">
            <v>KE</v>
          </cell>
          <cell r="Z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B191" t="str">
            <v>IN-KN-A00M302</v>
          </cell>
          <cell r="C191" t="str">
            <v>IN-A00M302</v>
          </cell>
          <cell r="D191" t="str">
            <v>IN-KN</v>
          </cell>
          <cell r="E191" t="str">
            <v>DIV-IN-KN</v>
          </cell>
          <cell r="F191" t="str">
            <v>DIV-KN</v>
          </cell>
          <cell r="G191" t="str">
            <v>A00M302</v>
          </cell>
          <cell r="H191" t="str">
            <v>DIV</v>
          </cell>
          <cell r="I191">
            <v>2001</v>
          </cell>
          <cell r="J191" t="str">
            <v>P</v>
          </cell>
          <cell r="K191" t="str">
            <v>IN</v>
          </cell>
          <cell r="L191" t="str">
            <v>KN</v>
          </cell>
          <cell r="N191">
            <v>0.7</v>
          </cell>
          <cell r="O191">
            <v>4</v>
          </cell>
          <cell r="P191">
            <v>5.5</v>
          </cell>
          <cell r="Y191">
            <v>21.9</v>
          </cell>
          <cell r="Z191">
            <v>10.199999999999999</v>
          </cell>
          <cell r="AB191">
            <v>32.099999999999994</v>
          </cell>
          <cell r="AC191">
            <v>10.199999999999999</v>
          </cell>
          <cell r="AD191">
            <v>32.099999999999994</v>
          </cell>
          <cell r="AE191">
            <v>0</v>
          </cell>
        </row>
        <row r="192">
          <cell r="B192" t="str">
            <v>AD-KE-A00M303</v>
          </cell>
          <cell r="C192" t="str">
            <v>AD-A00M303</v>
          </cell>
          <cell r="D192" t="str">
            <v>AD-KE</v>
          </cell>
          <cell r="E192" t="str">
            <v>DIV-AD-KE</v>
          </cell>
          <cell r="F192" t="str">
            <v>DIV-KE</v>
          </cell>
          <cell r="G192" t="str">
            <v>A00M303</v>
          </cell>
          <cell r="H192" t="str">
            <v>DIV</v>
          </cell>
          <cell r="I192">
            <v>2001</v>
          </cell>
          <cell r="J192" t="str">
            <v>P</v>
          </cell>
          <cell r="K192" t="str">
            <v>AD</v>
          </cell>
          <cell r="L192" t="str">
            <v>KE</v>
          </cell>
          <cell r="U192">
            <v>20.5</v>
          </cell>
          <cell r="Z192">
            <v>20.5</v>
          </cell>
          <cell r="AB192">
            <v>20.5</v>
          </cell>
          <cell r="AC192">
            <v>0</v>
          </cell>
          <cell r="AD192">
            <v>0</v>
          </cell>
          <cell r="AE192">
            <v>20.5</v>
          </cell>
        </row>
        <row r="193">
          <cell r="B193" t="str">
            <v>AD-KN-A00M303</v>
          </cell>
          <cell r="C193" t="str">
            <v>AD-A00M303</v>
          </cell>
          <cell r="D193" t="str">
            <v>AD-KN</v>
          </cell>
          <cell r="E193" t="str">
            <v>DIV-AD-KN</v>
          </cell>
          <cell r="F193" t="str">
            <v>DIV-KN</v>
          </cell>
          <cell r="G193" t="str">
            <v>A00M303</v>
          </cell>
          <cell r="H193" t="str">
            <v>DIV</v>
          </cell>
          <cell r="I193">
            <v>2001</v>
          </cell>
          <cell r="J193" t="str">
            <v>P</v>
          </cell>
          <cell r="K193" t="str">
            <v>AD</v>
          </cell>
          <cell r="L193" t="str">
            <v>KN</v>
          </cell>
          <cell r="M193">
            <v>0.6</v>
          </cell>
          <cell r="R193">
            <v>3</v>
          </cell>
          <cell r="S193">
            <v>3</v>
          </cell>
          <cell r="T193">
            <v>131</v>
          </cell>
          <cell r="U193">
            <v>3</v>
          </cell>
          <cell r="Y193">
            <v>0.74</v>
          </cell>
          <cell r="Z193">
            <v>140.6</v>
          </cell>
          <cell r="AB193">
            <v>141.34</v>
          </cell>
          <cell r="AC193">
            <v>6.6</v>
          </cell>
          <cell r="AD193">
            <v>7.34</v>
          </cell>
          <cell r="AE193">
            <v>134</v>
          </cell>
        </row>
        <row r="194">
          <cell r="B194" t="str">
            <v>CO-KE-A00M303</v>
          </cell>
          <cell r="C194" t="str">
            <v>CO-A00M303</v>
          </cell>
          <cell r="D194" t="str">
            <v>CO-KE</v>
          </cell>
          <cell r="E194" t="str">
            <v>DIV-CO-KE</v>
          </cell>
          <cell r="F194" t="str">
            <v>DIV-KE</v>
          </cell>
          <cell r="G194" t="str">
            <v>A00M303</v>
          </cell>
          <cell r="H194" t="str">
            <v>DIV</v>
          </cell>
          <cell r="I194">
            <v>2001</v>
          </cell>
          <cell r="J194" t="str">
            <v>P</v>
          </cell>
          <cell r="K194" t="str">
            <v>CO</v>
          </cell>
          <cell r="L194" t="str">
            <v>KE</v>
          </cell>
          <cell r="Z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</row>
        <row r="195">
          <cell r="B195" t="str">
            <v>CO-KN-A00M303</v>
          </cell>
          <cell r="C195" t="str">
            <v>CO-A00M303</v>
          </cell>
          <cell r="D195" t="str">
            <v>CO-KN</v>
          </cell>
          <cell r="E195" t="str">
            <v>DIV-CO-KN</v>
          </cell>
          <cell r="F195" t="str">
            <v>DIV-KN</v>
          </cell>
          <cell r="G195" t="str">
            <v>A00M303</v>
          </cell>
          <cell r="H195" t="str">
            <v>DIV</v>
          </cell>
          <cell r="I195">
            <v>2001</v>
          </cell>
          <cell r="J195" t="str">
            <v>P</v>
          </cell>
          <cell r="K195" t="str">
            <v>CO</v>
          </cell>
          <cell r="L195" t="str">
            <v>KN</v>
          </cell>
          <cell r="Z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</row>
        <row r="196">
          <cell r="B196" t="str">
            <v>IN-KE-A00M303</v>
          </cell>
          <cell r="C196" t="str">
            <v>IN-A00M303</v>
          </cell>
          <cell r="D196" t="str">
            <v>IN-KE</v>
          </cell>
          <cell r="E196" t="str">
            <v>DIV-IN-KE</v>
          </cell>
          <cell r="F196" t="str">
            <v>DIV-KE</v>
          </cell>
          <cell r="G196" t="str">
            <v>A00M303</v>
          </cell>
          <cell r="H196" t="str">
            <v>DIV</v>
          </cell>
          <cell r="I196">
            <v>2001</v>
          </cell>
          <cell r="J196" t="str">
            <v>P</v>
          </cell>
          <cell r="K196" t="str">
            <v>IN</v>
          </cell>
          <cell r="L196" t="str">
            <v>KE</v>
          </cell>
          <cell r="Z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</row>
        <row r="197">
          <cell r="B197" t="str">
            <v>IN-KN-A00M303</v>
          </cell>
          <cell r="C197" t="str">
            <v>IN-A00M303</v>
          </cell>
          <cell r="D197" t="str">
            <v>IN-KN</v>
          </cell>
          <cell r="E197" t="str">
            <v>DIV-IN-KN</v>
          </cell>
          <cell r="F197" t="str">
            <v>DIV-KN</v>
          </cell>
          <cell r="G197" t="str">
            <v>A00M303</v>
          </cell>
          <cell r="H197" t="str">
            <v>DIV</v>
          </cell>
          <cell r="I197">
            <v>2001</v>
          </cell>
          <cell r="J197" t="str">
            <v>P</v>
          </cell>
          <cell r="K197" t="str">
            <v>IN</v>
          </cell>
          <cell r="L197" t="str">
            <v>KN</v>
          </cell>
          <cell r="N197">
            <v>0.4</v>
          </cell>
          <cell r="O197">
            <v>4.7</v>
          </cell>
          <cell r="P197">
            <v>2</v>
          </cell>
          <cell r="Q197">
            <v>2</v>
          </cell>
          <cell r="R197">
            <v>2</v>
          </cell>
          <cell r="S197">
            <v>2</v>
          </cell>
          <cell r="T197">
            <v>2</v>
          </cell>
          <cell r="U197">
            <v>2</v>
          </cell>
          <cell r="Y197">
            <v>7.38</v>
          </cell>
          <cell r="Z197">
            <v>17.100000000000001</v>
          </cell>
          <cell r="AB197">
            <v>24.48</v>
          </cell>
          <cell r="AC197">
            <v>13.100000000000001</v>
          </cell>
          <cell r="AD197">
            <v>20.48</v>
          </cell>
          <cell r="AE197">
            <v>4</v>
          </cell>
        </row>
        <row r="198">
          <cell r="B198" t="str">
            <v>AD-KE-A00M304</v>
          </cell>
          <cell r="C198" t="str">
            <v>AD-A00M304</v>
          </cell>
          <cell r="D198" t="str">
            <v>AD-KE</v>
          </cell>
          <cell r="E198" t="str">
            <v>DIV-AD-KE</v>
          </cell>
          <cell r="F198" t="str">
            <v>DIV-KE</v>
          </cell>
          <cell r="G198" t="str">
            <v>A00M304</v>
          </cell>
          <cell r="H198" t="str">
            <v>DIV</v>
          </cell>
          <cell r="I198">
            <v>2000</v>
          </cell>
          <cell r="J198" t="str">
            <v>P</v>
          </cell>
          <cell r="K198" t="str">
            <v>AD</v>
          </cell>
          <cell r="L198" t="str">
            <v>KE</v>
          </cell>
          <cell r="Z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</row>
        <row r="199">
          <cell r="B199" t="str">
            <v>AD-KN-A00M304</v>
          </cell>
          <cell r="C199" t="str">
            <v>AD-A00M304</v>
          </cell>
          <cell r="D199" t="str">
            <v>AD-KN</v>
          </cell>
          <cell r="E199" t="str">
            <v>DIV-AD-KN</v>
          </cell>
          <cell r="F199" t="str">
            <v>DIV-KN</v>
          </cell>
          <cell r="G199" t="str">
            <v>A00M304</v>
          </cell>
          <cell r="H199" t="str">
            <v>DIV</v>
          </cell>
          <cell r="I199">
            <v>2000</v>
          </cell>
          <cell r="J199" t="str">
            <v>P</v>
          </cell>
          <cell r="K199" t="str">
            <v>AD</v>
          </cell>
          <cell r="L199" t="str">
            <v>KN</v>
          </cell>
          <cell r="Z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</row>
        <row r="200">
          <cell r="B200" t="str">
            <v>CO-KE-A00M304</v>
          </cell>
          <cell r="C200" t="str">
            <v>CO-A00M304</v>
          </cell>
          <cell r="D200" t="str">
            <v>CO-KE</v>
          </cell>
          <cell r="E200" t="str">
            <v>DIV-CO-KE</v>
          </cell>
          <cell r="F200" t="str">
            <v>DIV-KE</v>
          </cell>
          <cell r="G200" t="str">
            <v>A00M304</v>
          </cell>
          <cell r="H200" t="str">
            <v>DIV</v>
          </cell>
          <cell r="I200">
            <v>2000</v>
          </cell>
          <cell r="J200" t="str">
            <v>P</v>
          </cell>
          <cell r="K200" t="str">
            <v>CO</v>
          </cell>
          <cell r="L200" t="str">
            <v>KE</v>
          </cell>
          <cell r="Z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</row>
        <row r="201">
          <cell r="B201" t="str">
            <v>CO-KN-A00M304</v>
          </cell>
          <cell r="C201" t="str">
            <v>CO-A00M304</v>
          </cell>
          <cell r="D201" t="str">
            <v>CO-KN</v>
          </cell>
          <cell r="E201" t="str">
            <v>DIV-CO-KN</v>
          </cell>
          <cell r="F201" t="str">
            <v>DIV-KN</v>
          </cell>
          <cell r="G201" t="str">
            <v>A00M304</v>
          </cell>
          <cell r="H201" t="str">
            <v>DIV</v>
          </cell>
          <cell r="I201">
            <v>2000</v>
          </cell>
          <cell r="J201" t="str">
            <v>P</v>
          </cell>
          <cell r="K201" t="str">
            <v>CO</v>
          </cell>
          <cell r="L201" t="str">
            <v>KN</v>
          </cell>
          <cell r="Z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</row>
        <row r="202">
          <cell r="B202" t="str">
            <v>IN-KE-A00M304</v>
          </cell>
          <cell r="C202" t="str">
            <v>IN-A00M304</v>
          </cell>
          <cell r="D202" t="str">
            <v>IN-KE</v>
          </cell>
          <cell r="E202" t="str">
            <v>DIV-IN-KE</v>
          </cell>
          <cell r="F202" t="str">
            <v>DIV-KE</v>
          </cell>
          <cell r="G202" t="str">
            <v>A00M304</v>
          </cell>
          <cell r="H202" t="str">
            <v>DIV</v>
          </cell>
          <cell r="I202">
            <v>2000</v>
          </cell>
          <cell r="J202" t="str">
            <v>P</v>
          </cell>
          <cell r="K202" t="str">
            <v>IN</v>
          </cell>
          <cell r="L202" t="str">
            <v>KE</v>
          </cell>
          <cell r="Z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</row>
        <row r="203">
          <cell r="B203" t="str">
            <v>IN-KN-A00M304</v>
          </cell>
          <cell r="C203" t="str">
            <v>IN-A00M304</v>
          </cell>
          <cell r="D203" t="str">
            <v>IN-KN</v>
          </cell>
          <cell r="E203" t="str">
            <v>DIV-IN-KN</v>
          </cell>
          <cell r="F203" t="str">
            <v>DIV-KN</v>
          </cell>
          <cell r="G203" t="str">
            <v>A00M304</v>
          </cell>
          <cell r="H203" t="str">
            <v>DIV</v>
          </cell>
          <cell r="I203">
            <v>2000</v>
          </cell>
          <cell r="J203" t="str">
            <v>P</v>
          </cell>
          <cell r="K203" t="str">
            <v>IN</v>
          </cell>
          <cell r="L203" t="str">
            <v>KN</v>
          </cell>
          <cell r="Z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</row>
        <row r="204">
          <cell r="B204" t="str">
            <v>AD-KE-A00M305</v>
          </cell>
          <cell r="C204" t="str">
            <v>AD-A00M305</v>
          </cell>
          <cell r="D204" t="str">
            <v>AD-KE</v>
          </cell>
          <cell r="E204" t="str">
            <v>DIV-AD-KE</v>
          </cell>
          <cell r="F204" t="str">
            <v>DIV-KE</v>
          </cell>
          <cell r="G204" t="str">
            <v>A00M305</v>
          </cell>
          <cell r="H204" t="str">
            <v>DIV</v>
          </cell>
          <cell r="I204">
            <v>2001</v>
          </cell>
          <cell r="J204" t="str">
            <v>P</v>
          </cell>
          <cell r="K204" t="str">
            <v>AD</v>
          </cell>
          <cell r="L204" t="str">
            <v>KE</v>
          </cell>
          <cell r="Z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</row>
        <row r="205">
          <cell r="B205" t="str">
            <v>AD-KN-A00M305</v>
          </cell>
          <cell r="C205" t="str">
            <v>AD-A00M305</v>
          </cell>
          <cell r="D205" t="str">
            <v>AD-KN</v>
          </cell>
          <cell r="E205" t="str">
            <v>DIV-AD-KN</v>
          </cell>
          <cell r="F205" t="str">
            <v>DIV-KN</v>
          </cell>
          <cell r="G205" t="str">
            <v>A00M305</v>
          </cell>
          <cell r="H205" t="str">
            <v>DIV</v>
          </cell>
          <cell r="I205">
            <v>2001</v>
          </cell>
          <cell r="J205" t="str">
            <v>P</v>
          </cell>
          <cell r="K205" t="str">
            <v>AD</v>
          </cell>
          <cell r="L205" t="str">
            <v>KN</v>
          </cell>
          <cell r="Z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</row>
        <row r="206">
          <cell r="B206" t="str">
            <v>CO-KE-A00M305</v>
          </cell>
          <cell r="C206" t="str">
            <v>CO-A00M305</v>
          </cell>
          <cell r="D206" t="str">
            <v>CO-KE</v>
          </cell>
          <cell r="E206" t="str">
            <v>DIV-CO-KE</v>
          </cell>
          <cell r="F206" t="str">
            <v>DIV-KE</v>
          </cell>
          <cell r="G206" t="str">
            <v>A00M305</v>
          </cell>
          <cell r="H206" t="str">
            <v>DIV</v>
          </cell>
          <cell r="I206">
            <v>2001</v>
          </cell>
          <cell r="J206" t="str">
            <v>P</v>
          </cell>
          <cell r="K206" t="str">
            <v>CO</v>
          </cell>
          <cell r="L206" t="str">
            <v>KE</v>
          </cell>
          <cell r="Z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B207" t="str">
            <v>CO-KN-A00M305</v>
          </cell>
          <cell r="C207" t="str">
            <v>CO-A00M305</v>
          </cell>
          <cell r="D207" t="str">
            <v>CO-KN</v>
          </cell>
          <cell r="E207" t="str">
            <v>DIV-CO-KN</v>
          </cell>
          <cell r="F207" t="str">
            <v>DIV-KN</v>
          </cell>
          <cell r="G207" t="str">
            <v>A00M305</v>
          </cell>
          <cell r="H207" t="str">
            <v>DIV</v>
          </cell>
          <cell r="I207">
            <v>2001</v>
          </cell>
          <cell r="J207" t="str">
            <v>P</v>
          </cell>
          <cell r="K207" t="str">
            <v>CO</v>
          </cell>
          <cell r="L207" t="str">
            <v>KN</v>
          </cell>
          <cell r="N207">
            <v>43.7</v>
          </cell>
          <cell r="O207">
            <v>6.2</v>
          </cell>
          <cell r="Y207">
            <v>59.89</v>
          </cell>
          <cell r="Z207">
            <v>49.900000000000006</v>
          </cell>
          <cell r="AB207">
            <v>109.79</v>
          </cell>
          <cell r="AC207">
            <v>49.900000000000006</v>
          </cell>
          <cell r="AD207">
            <v>109.79</v>
          </cell>
          <cell r="AE207">
            <v>0</v>
          </cell>
        </row>
        <row r="208">
          <cell r="B208" t="str">
            <v>IN-KE-A00M305</v>
          </cell>
          <cell r="C208" t="str">
            <v>IN-A00M305</v>
          </cell>
          <cell r="D208" t="str">
            <v>IN-KE</v>
          </cell>
          <cell r="E208" t="str">
            <v>DIV-IN-KE</v>
          </cell>
          <cell r="F208" t="str">
            <v>DIV-KE</v>
          </cell>
          <cell r="G208" t="str">
            <v>A00M305</v>
          </cell>
          <cell r="H208" t="str">
            <v>DIV</v>
          </cell>
          <cell r="I208">
            <v>2001</v>
          </cell>
          <cell r="J208" t="str">
            <v>P</v>
          </cell>
          <cell r="K208" t="str">
            <v>IN</v>
          </cell>
          <cell r="L208" t="str">
            <v>KE</v>
          </cell>
          <cell r="Z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B209" t="str">
            <v>IN-KN-A00M305</v>
          </cell>
          <cell r="C209" t="str">
            <v>IN-A00M305</v>
          </cell>
          <cell r="D209" t="str">
            <v>IN-KN</v>
          </cell>
          <cell r="E209" t="str">
            <v>DIV-IN-KN</v>
          </cell>
          <cell r="F209" t="str">
            <v>DIV-KN</v>
          </cell>
          <cell r="G209" t="str">
            <v>A00M305</v>
          </cell>
          <cell r="H209" t="str">
            <v>DIV</v>
          </cell>
          <cell r="I209">
            <v>2001</v>
          </cell>
          <cell r="J209" t="str">
            <v>P</v>
          </cell>
          <cell r="K209" t="str">
            <v>IN</v>
          </cell>
          <cell r="L209" t="str">
            <v>KN</v>
          </cell>
          <cell r="N209">
            <v>3.6</v>
          </cell>
          <cell r="O209">
            <v>4</v>
          </cell>
          <cell r="Y209">
            <v>23.04</v>
          </cell>
          <cell r="Z209">
            <v>7.6</v>
          </cell>
          <cell r="AB209">
            <v>30.64</v>
          </cell>
          <cell r="AC209">
            <v>7.6</v>
          </cell>
          <cell r="AD209">
            <v>30.64</v>
          </cell>
          <cell r="AE209">
            <v>0</v>
          </cell>
        </row>
        <row r="210">
          <cell r="B210" t="str">
            <v>AD-KE-A00M306</v>
          </cell>
          <cell r="C210" t="str">
            <v>AD-A00M306</v>
          </cell>
          <cell r="D210" t="str">
            <v>AD-KE</v>
          </cell>
          <cell r="E210" t="str">
            <v>DIV-AD-KE</v>
          </cell>
          <cell r="F210" t="str">
            <v>DIV-KE</v>
          </cell>
          <cell r="G210" t="str">
            <v>A00M306</v>
          </cell>
          <cell r="H210" t="str">
            <v>DIV</v>
          </cell>
          <cell r="I210">
            <v>2000</v>
          </cell>
          <cell r="J210" t="str">
            <v>P</v>
          </cell>
          <cell r="K210" t="str">
            <v>AD</v>
          </cell>
          <cell r="L210" t="str">
            <v>KE</v>
          </cell>
          <cell r="Z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</row>
        <row r="211">
          <cell r="B211" t="str">
            <v>AD-KN-A00M306</v>
          </cell>
          <cell r="C211" t="str">
            <v>AD-A00M306</v>
          </cell>
          <cell r="D211" t="str">
            <v>AD-KN</v>
          </cell>
          <cell r="E211" t="str">
            <v>DIV-AD-KN</v>
          </cell>
          <cell r="F211" t="str">
            <v>DIV-KN</v>
          </cell>
          <cell r="G211" t="str">
            <v>A00M306</v>
          </cell>
          <cell r="H211" t="str">
            <v>DIV</v>
          </cell>
          <cell r="I211">
            <v>2000</v>
          </cell>
          <cell r="J211" t="str">
            <v>P</v>
          </cell>
          <cell r="K211" t="str">
            <v>AD</v>
          </cell>
          <cell r="L211" t="str">
            <v>KN</v>
          </cell>
          <cell r="Z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</row>
        <row r="212">
          <cell r="B212" t="str">
            <v>CO-KE-A00M306</v>
          </cell>
          <cell r="C212" t="str">
            <v>CO-A00M306</v>
          </cell>
          <cell r="D212" t="str">
            <v>CO-KE</v>
          </cell>
          <cell r="E212" t="str">
            <v>DIV-CO-KE</v>
          </cell>
          <cell r="F212" t="str">
            <v>DIV-KE</v>
          </cell>
          <cell r="G212" t="str">
            <v>A00M306</v>
          </cell>
          <cell r="H212" t="str">
            <v>DIV</v>
          </cell>
          <cell r="I212">
            <v>2000</v>
          </cell>
          <cell r="J212" t="str">
            <v>P</v>
          </cell>
          <cell r="K212" t="str">
            <v>CO</v>
          </cell>
          <cell r="L212" t="str">
            <v>KE</v>
          </cell>
          <cell r="Z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</row>
        <row r="213">
          <cell r="B213" t="str">
            <v>CO-KN-A00M306</v>
          </cell>
          <cell r="C213" t="str">
            <v>CO-A00M306</v>
          </cell>
          <cell r="D213" t="str">
            <v>CO-KN</v>
          </cell>
          <cell r="E213" t="str">
            <v>DIV-CO-KN</v>
          </cell>
          <cell r="F213" t="str">
            <v>DIV-KN</v>
          </cell>
          <cell r="G213" t="str">
            <v>A00M306</v>
          </cell>
          <cell r="H213" t="str">
            <v>DIV</v>
          </cell>
          <cell r="I213">
            <v>2000</v>
          </cell>
          <cell r="J213" t="str">
            <v>P</v>
          </cell>
          <cell r="K213" t="str">
            <v>CO</v>
          </cell>
          <cell r="L213" t="str">
            <v>KN</v>
          </cell>
          <cell r="Z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</row>
        <row r="214">
          <cell r="B214" t="str">
            <v>IN-KE-A00M306</v>
          </cell>
          <cell r="C214" t="str">
            <v>IN-A00M306</v>
          </cell>
          <cell r="D214" t="str">
            <v>IN-KE</v>
          </cell>
          <cell r="E214" t="str">
            <v>DIV-IN-KE</v>
          </cell>
          <cell r="F214" t="str">
            <v>DIV-KE</v>
          </cell>
          <cell r="G214" t="str">
            <v>A00M306</v>
          </cell>
          <cell r="H214" t="str">
            <v>DIV</v>
          </cell>
          <cell r="I214">
            <v>2000</v>
          </cell>
          <cell r="J214" t="str">
            <v>P</v>
          </cell>
          <cell r="K214" t="str">
            <v>IN</v>
          </cell>
          <cell r="L214" t="str">
            <v>KE</v>
          </cell>
          <cell r="Z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</row>
        <row r="215">
          <cell r="B215" t="str">
            <v>IN-KN-A00M306</v>
          </cell>
          <cell r="C215" t="str">
            <v>IN-A00M306</v>
          </cell>
          <cell r="D215" t="str">
            <v>IN-KN</v>
          </cell>
          <cell r="E215" t="str">
            <v>DIV-IN-KN</v>
          </cell>
          <cell r="F215" t="str">
            <v>DIV-KN</v>
          </cell>
          <cell r="G215" t="str">
            <v>A00M306</v>
          </cell>
          <cell r="H215" t="str">
            <v>DIV</v>
          </cell>
          <cell r="I215">
            <v>2000</v>
          </cell>
          <cell r="J215" t="str">
            <v>P</v>
          </cell>
          <cell r="K215" t="str">
            <v>IN</v>
          </cell>
          <cell r="L215" t="str">
            <v>KN</v>
          </cell>
          <cell r="Z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</row>
        <row r="216">
          <cell r="B216" t="str">
            <v>AD-KE-A00M310</v>
          </cell>
          <cell r="C216" t="str">
            <v>AD-A00M310</v>
          </cell>
          <cell r="D216" t="str">
            <v>AD-KE</v>
          </cell>
          <cell r="E216" t="str">
            <v>DIV-AD-KE</v>
          </cell>
          <cell r="F216" t="str">
            <v>DIV-KE</v>
          </cell>
          <cell r="G216" t="str">
            <v>A00M310</v>
          </cell>
          <cell r="H216" t="str">
            <v>DIV</v>
          </cell>
          <cell r="I216">
            <v>2001</v>
          </cell>
          <cell r="J216" t="str">
            <v>P</v>
          </cell>
          <cell r="K216" t="str">
            <v>AD</v>
          </cell>
          <cell r="L216" t="str">
            <v>KE</v>
          </cell>
          <cell r="Z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</row>
        <row r="217">
          <cell r="B217" t="str">
            <v>AD-KN-A00M310</v>
          </cell>
          <cell r="C217" t="str">
            <v>AD-A00M310</v>
          </cell>
          <cell r="D217" t="str">
            <v>AD-KN</v>
          </cell>
          <cell r="E217" t="str">
            <v>DIV-AD-KN</v>
          </cell>
          <cell r="F217" t="str">
            <v>DIV-KN</v>
          </cell>
          <cell r="G217" t="str">
            <v>A00M310</v>
          </cell>
          <cell r="H217" t="str">
            <v>DIV</v>
          </cell>
          <cell r="I217">
            <v>2001</v>
          </cell>
          <cell r="J217" t="str">
            <v>P</v>
          </cell>
          <cell r="K217" t="str">
            <v>AD</v>
          </cell>
          <cell r="L217" t="str">
            <v>KN</v>
          </cell>
          <cell r="O217">
            <v>23</v>
          </cell>
          <cell r="Z217">
            <v>23</v>
          </cell>
          <cell r="AB217">
            <v>23</v>
          </cell>
          <cell r="AC217">
            <v>23</v>
          </cell>
          <cell r="AD217">
            <v>23</v>
          </cell>
          <cell r="AE217">
            <v>0</v>
          </cell>
        </row>
        <row r="218">
          <cell r="B218" t="str">
            <v>CO-KE-A00M310</v>
          </cell>
          <cell r="C218" t="str">
            <v>CO-A00M310</v>
          </cell>
          <cell r="D218" t="str">
            <v>CO-KE</v>
          </cell>
          <cell r="E218" t="str">
            <v>DIV-CO-KE</v>
          </cell>
          <cell r="F218" t="str">
            <v>DIV-KE</v>
          </cell>
          <cell r="G218" t="str">
            <v>A00M310</v>
          </cell>
          <cell r="H218" t="str">
            <v>DIV</v>
          </cell>
          <cell r="I218">
            <v>2001</v>
          </cell>
          <cell r="J218" t="str">
            <v>P</v>
          </cell>
          <cell r="K218" t="str">
            <v>CO</v>
          </cell>
          <cell r="L218" t="str">
            <v>KE</v>
          </cell>
          <cell r="Z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</row>
        <row r="219">
          <cell r="B219" t="str">
            <v>CO-KN-A00M310</v>
          </cell>
          <cell r="C219" t="str">
            <v>CO-A00M310</v>
          </cell>
          <cell r="D219" t="str">
            <v>CO-KN</v>
          </cell>
          <cell r="E219" t="str">
            <v>DIV-CO-KN</v>
          </cell>
          <cell r="F219" t="str">
            <v>DIV-KN</v>
          </cell>
          <cell r="G219" t="str">
            <v>A00M310</v>
          </cell>
          <cell r="H219" t="str">
            <v>DIV</v>
          </cell>
          <cell r="I219">
            <v>2001</v>
          </cell>
          <cell r="J219" t="str">
            <v>P</v>
          </cell>
          <cell r="K219" t="str">
            <v>CO</v>
          </cell>
          <cell r="L219" t="str">
            <v>KN</v>
          </cell>
          <cell r="M219">
            <v>12</v>
          </cell>
          <cell r="N219">
            <v>2.4</v>
          </cell>
          <cell r="O219">
            <v>5</v>
          </cell>
          <cell r="Y219">
            <v>50.89</v>
          </cell>
          <cell r="Z219">
            <v>19.399999999999999</v>
          </cell>
          <cell r="AB219">
            <v>70.289999999999992</v>
          </cell>
          <cell r="AC219">
            <v>19.399999999999999</v>
          </cell>
          <cell r="AD219">
            <v>70.289999999999992</v>
          </cell>
          <cell r="AE219">
            <v>0</v>
          </cell>
        </row>
        <row r="220">
          <cell r="B220" t="str">
            <v>IN-KE-A00M310</v>
          </cell>
          <cell r="C220" t="str">
            <v>IN-A00M310</v>
          </cell>
          <cell r="D220" t="str">
            <v>IN-KE</v>
          </cell>
          <cell r="E220" t="str">
            <v>DIV-IN-KE</v>
          </cell>
          <cell r="F220" t="str">
            <v>DIV-KE</v>
          </cell>
          <cell r="G220" t="str">
            <v>A00M310</v>
          </cell>
          <cell r="H220" t="str">
            <v>DIV</v>
          </cell>
          <cell r="I220">
            <v>2001</v>
          </cell>
          <cell r="J220" t="str">
            <v>P</v>
          </cell>
          <cell r="K220" t="str">
            <v>IN</v>
          </cell>
          <cell r="L220" t="str">
            <v>KE</v>
          </cell>
          <cell r="Z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</row>
        <row r="221">
          <cell r="B221" t="str">
            <v>IN-KN-A00M310</v>
          </cell>
          <cell r="C221" t="str">
            <v>IN-A00M310</v>
          </cell>
          <cell r="D221" t="str">
            <v>IN-KN</v>
          </cell>
          <cell r="E221" t="str">
            <v>DIV-IN-KN</v>
          </cell>
          <cell r="F221" t="str">
            <v>DIV-KN</v>
          </cell>
          <cell r="G221" t="str">
            <v>A00M310</v>
          </cell>
          <cell r="H221" t="str">
            <v>DIV</v>
          </cell>
          <cell r="I221">
            <v>2001</v>
          </cell>
          <cell r="J221" t="str">
            <v>P</v>
          </cell>
          <cell r="K221" t="str">
            <v>IN</v>
          </cell>
          <cell r="L221" t="str">
            <v>KN</v>
          </cell>
          <cell r="N221">
            <v>1.5</v>
          </cell>
          <cell r="O221">
            <v>7.5</v>
          </cell>
          <cell r="Y221">
            <v>27.7</v>
          </cell>
          <cell r="Z221">
            <v>9</v>
          </cell>
          <cell r="AB221">
            <v>36.700000000000003</v>
          </cell>
          <cell r="AC221">
            <v>9</v>
          </cell>
          <cell r="AD221">
            <v>36.700000000000003</v>
          </cell>
          <cell r="AE221">
            <v>0</v>
          </cell>
        </row>
        <row r="222">
          <cell r="B222" t="str">
            <v>AD-KE-A00M312</v>
          </cell>
          <cell r="C222" t="str">
            <v>AD-A00M312</v>
          </cell>
          <cell r="D222" t="str">
            <v>AD-KE</v>
          </cell>
          <cell r="E222" t="str">
            <v>DIV-AD-KE</v>
          </cell>
          <cell r="F222" t="str">
            <v>DIV-KE</v>
          </cell>
          <cell r="G222" t="str">
            <v>A00M312</v>
          </cell>
          <cell r="H222" t="str">
            <v>DIV</v>
          </cell>
          <cell r="I222">
            <v>2001</v>
          </cell>
          <cell r="J222" t="str">
            <v>P</v>
          </cell>
          <cell r="K222" t="str">
            <v>AD</v>
          </cell>
          <cell r="L222" t="str">
            <v>KE</v>
          </cell>
          <cell r="Z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</row>
        <row r="223">
          <cell r="B223" t="str">
            <v>AD-KN-A00M312</v>
          </cell>
          <cell r="C223" t="str">
            <v>AD-A00M312</v>
          </cell>
          <cell r="D223" t="str">
            <v>AD-KN</v>
          </cell>
          <cell r="E223" t="str">
            <v>DIV-AD-KN</v>
          </cell>
          <cell r="F223" t="str">
            <v>DIV-KN</v>
          </cell>
          <cell r="G223" t="str">
            <v>A00M312</v>
          </cell>
          <cell r="H223" t="str">
            <v>DIV</v>
          </cell>
          <cell r="I223">
            <v>2001</v>
          </cell>
          <cell r="J223" t="str">
            <v>P</v>
          </cell>
          <cell r="K223" t="str">
            <v>AD</v>
          </cell>
          <cell r="L223" t="str">
            <v>KN</v>
          </cell>
          <cell r="P223">
            <v>2</v>
          </cell>
          <cell r="S223">
            <v>29</v>
          </cell>
          <cell r="T223">
            <v>43.8</v>
          </cell>
          <cell r="U223">
            <v>77.2</v>
          </cell>
          <cell r="Z223">
            <v>152</v>
          </cell>
          <cell r="AB223">
            <v>152</v>
          </cell>
          <cell r="AC223">
            <v>31</v>
          </cell>
          <cell r="AD223">
            <v>31</v>
          </cell>
          <cell r="AE223">
            <v>121</v>
          </cell>
        </row>
        <row r="224">
          <cell r="B224" t="str">
            <v>CO-KE-A00M312</v>
          </cell>
          <cell r="C224" t="str">
            <v>CO-A00M312</v>
          </cell>
          <cell r="D224" t="str">
            <v>CO-KE</v>
          </cell>
          <cell r="E224" t="str">
            <v>DIV-CO-KE</v>
          </cell>
          <cell r="F224" t="str">
            <v>DIV-KE</v>
          </cell>
          <cell r="G224" t="str">
            <v>A00M312</v>
          </cell>
          <cell r="H224" t="str">
            <v>DIV</v>
          </cell>
          <cell r="I224">
            <v>2001</v>
          </cell>
          <cell r="J224" t="str">
            <v>P</v>
          </cell>
          <cell r="K224" t="str">
            <v>CO</v>
          </cell>
          <cell r="L224" t="str">
            <v>KE</v>
          </cell>
          <cell r="Z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</row>
        <row r="225">
          <cell r="B225" t="str">
            <v>CO-KN-A00M312</v>
          </cell>
          <cell r="C225" t="str">
            <v>CO-A00M312</v>
          </cell>
          <cell r="D225" t="str">
            <v>CO-KN</v>
          </cell>
          <cell r="E225" t="str">
            <v>DIV-CO-KN</v>
          </cell>
          <cell r="F225" t="str">
            <v>DIV-KN</v>
          </cell>
          <cell r="G225" t="str">
            <v>A00M312</v>
          </cell>
          <cell r="H225" t="str">
            <v>DIV</v>
          </cell>
          <cell r="I225">
            <v>2001</v>
          </cell>
          <cell r="J225" t="str">
            <v>P</v>
          </cell>
          <cell r="K225" t="str">
            <v>CO</v>
          </cell>
          <cell r="L225" t="str">
            <v>KN</v>
          </cell>
          <cell r="S225">
            <v>7</v>
          </cell>
          <cell r="T225">
            <v>13</v>
          </cell>
          <cell r="U225">
            <v>27</v>
          </cell>
          <cell r="Z225">
            <v>47</v>
          </cell>
          <cell r="AB225">
            <v>47</v>
          </cell>
          <cell r="AC225">
            <v>7</v>
          </cell>
          <cell r="AD225">
            <v>7</v>
          </cell>
          <cell r="AE225">
            <v>40</v>
          </cell>
        </row>
        <row r="226">
          <cell r="B226" t="str">
            <v>IN-KE-A00M312</v>
          </cell>
          <cell r="C226" t="str">
            <v>IN-A00M312</v>
          </cell>
          <cell r="D226" t="str">
            <v>IN-KE</v>
          </cell>
          <cell r="E226" t="str">
            <v>DIV-IN-KE</v>
          </cell>
          <cell r="F226" t="str">
            <v>DIV-KE</v>
          </cell>
          <cell r="G226" t="str">
            <v>A00M312</v>
          </cell>
          <cell r="H226" t="str">
            <v>DIV</v>
          </cell>
          <cell r="I226">
            <v>2001</v>
          </cell>
          <cell r="J226" t="str">
            <v>P</v>
          </cell>
          <cell r="K226" t="str">
            <v>IN</v>
          </cell>
          <cell r="L226" t="str">
            <v>KE</v>
          </cell>
          <cell r="Z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</row>
        <row r="227">
          <cell r="B227" t="str">
            <v>IN-KN-A00M312</v>
          </cell>
          <cell r="C227" t="str">
            <v>IN-A00M312</v>
          </cell>
          <cell r="D227" t="str">
            <v>IN-KN</v>
          </cell>
          <cell r="E227" t="str">
            <v>DIV-IN-KN</v>
          </cell>
          <cell r="F227" t="str">
            <v>DIV-KN</v>
          </cell>
          <cell r="G227" t="str">
            <v>A00M312</v>
          </cell>
          <cell r="H227" t="str">
            <v>DIV</v>
          </cell>
          <cell r="I227">
            <v>2001</v>
          </cell>
          <cell r="J227" t="str">
            <v>P</v>
          </cell>
          <cell r="K227" t="str">
            <v>IN</v>
          </cell>
          <cell r="L227" t="str">
            <v>KN</v>
          </cell>
          <cell r="O227">
            <v>3</v>
          </cell>
          <cell r="P227">
            <v>2</v>
          </cell>
          <cell r="Q227">
            <v>1.2</v>
          </cell>
          <cell r="R227">
            <v>1.5</v>
          </cell>
          <cell r="S227">
            <v>3.7</v>
          </cell>
          <cell r="T227">
            <v>2</v>
          </cell>
          <cell r="U227">
            <v>1.5</v>
          </cell>
          <cell r="Y227">
            <v>1.69</v>
          </cell>
          <cell r="Z227">
            <v>14.9</v>
          </cell>
          <cell r="AB227">
            <v>16.59</v>
          </cell>
          <cell r="AC227">
            <v>11.4</v>
          </cell>
          <cell r="AD227">
            <v>13.09</v>
          </cell>
          <cell r="AE227">
            <v>3.5</v>
          </cell>
        </row>
        <row r="228">
          <cell r="B228" t="str">
            <v>AD-KE-A00M313</v>
          </cell>
          <cell r="C228" t="str">
            <v>AD-A00M313</v>
          </cell>
          <cell r="D228" t="str">
            <v>AD-KE</v>
          </cell>
          <cell r="E228" t="str">
            <v>DIV-AD-KE</v>
          </cell>
          <cell r="F228" t="str">
            <v>DIV-KE</v>
          </cell>
          <cell r="G228" t="str">
            <v>A00M313</v>
          </cell>
          <cell r="H228" t="str">
            <v>DIV</v>
          </cell>
          <cell r="I228">
            <v>2001</v>
          </cell>
          <cell r="J228" t="str">
            <v>P</v>
          </cell>
          <cell r="K228" t="str">
            <v>AD</v>
          </cell>
          <cell r="L228" t="str">
            <v>KE</v>
          </cell>
          <cell r="Z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</row>
        <row r="229">
          <cell r="B229" t="str">
            <v>AD-KN-A00M313</v>
          </cell>
          <cell r="C229" t="str">
            <v>AD-A00M313</v>
          </cell>
          <cell r="D229" t="str">
            <v>AD-KN</v>
          </cell>
          <cell r="E229" t="str">
            <v>DIV-AD-KN</v>
          </cell>
          <cell r="F229" t="str">
            <v>DIV-KN</v>
          </cell>
          <cell r="G229" t="str">
            <v>A00M313</v>
          </cell>
          <cell r="H229" t="str">
            <v>DIV</v>
          </cell>
          <cell r="I229">
            <v>2001</v>
          </cell>
          <cell r="J229" t="str">
            <v>P</v>
          </cell>
          <cell r="K229" t="str">
            <v>AD</v>
          </cell>
          <cell r="L229" t="str">
            <v>KN</v>
          </cell>
          <cell r="M229">
            <v>4</v>
          </cell>
          <cell r="N229">
            <v>1.6</v>
          </cell>
          <cell r="O229">
            <v>1</v>
          </cell>
          <cell r="Y229">
            <v>50.36</v>
          </cell>
          <cell r="Z229">
            <v>6.6</v>
          </cell>
          <cell r="AB229">
            <v>56.96</v>
          </cell>
          <cell r="AC229">
            <v>6.6</v>
          </cell>
          <cell r="AD229">
            <v>56.96</v>
          </cell>
          <cell r="AE229">
            <v>0</v>
          </cell>
        </row>
        <row r="230">
          <cell r="B230" t="str">
            <v>CO-KE-A00M313</v>
          </cell>
          <cell r="C230" t="str">
            <v>CO-A00M313</v>
          </cell>
          <cell r="D230" t="str">
            <v>CO-KE</v>
          </cell>
          <cell r="E230" t="str">
            <v>DIV-CO-KE</v>
          </cell>
          <cell r="F230" t="str">
            <v>DIV-KE</v>
          </cell>
          <cell r="G230" t="str">
            <v>A00M313</v>
          </cell>
          <cell r="H230" t="str">
            <v>DIV</v>
          </cell>
          <cell r="I230">
            <v>2001</v>
          </cell>
          <cell r="J230" t="str">
            <v>P</v>
          </cell>
          <cell r="K230" t="str">
            <v>CO</v>
          </cell>
          <cell r="L230" t="str">
            <v>KE</v>
          </cell>
          <cell r="Z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B231" t="str">
            <v>CO-KN-A00M313</v>
          </cell>
          <cell r="C231" t="str">
            <v>CO-A00M313</v>
          </cell>
          <cell r="D231" t="str">
            <v>CO-KN</v>
          </cell>
          <cell r="E231" t="str">
            <v>DIV-CO-KN</v>
          </cell>
          <cell r="F231" t="str">
            <v>DIV-KN</v>
          </cell>
          <cell r="G231" t="str">
            <v>A00M313</v>
          </cell>
          <cell r="H231" t="str">
            <v>DIV</v>
          </cell>
          <cell r="I231">
            <v>2001</v>
          </cell>
          <cell r="J231" t="str">
            <v>P</v>
          </cell>
          <cell r="K231" t="str">
            <v>CO</v>
          </cell>
          <cell r="L231" t="str">
            <v>KN</v>
          </cell>
          <cell r="M231">
            <v>0.1</v>
          </cell>
          <cell r="N231">
            <v>0.6</v>
          </cell>
          <cell r="O231">
            <v>1</v>
          </cell>
          <cell r="Y231">
            <v>0.79</v>
          </cell>
          <cell r="Z231">
            <v>1.7</v>
          </cell>
          <cell r="AB231">
            <v>2.4900000000000002</v>
          </cell>
          <cell r="AC231">
            <v>1.7</v>
          </cell>
          <cell r="AD231">
            <v>2.4900000000000002</v>
          </cell>
          <cell r="AE231">
            <v>0</v>
          </cell>
        </row>
        <row r="232">
          <cell r="B232" t="str">
            <v>IN-KE-A00M313</v>
          </cell>
          <cell r="C232" t="str">
            <v>IN-A00M313</v>
          </cell>
          <cell r="D232" t="str">
            <v>IN-KE</v>
          </cell>
          <cell r="E232" t="str">
            <v>DIV-IN-KE</v>
          </cell>
          <cell r="F232" t="str">
            <v>DIV-KE</v>
          </cell>
          <cell r="G232" t="str">
            <v>A00M313</v>
          </cell>
          <cell r="H232" t="str">
            <v>DIV</v>
          </cell>
          <cell r="I232">
            <v>2001</v>
          </cell>
          <cell r="J232" t="str">
            <v>P</v>
          </cell>
          <cell r="K232" t="str">
            <v>IN</v>
          </cell>
          <cell r="L232" t="str">
            <v>KE</v>
          </cell>
          <cell r="Z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</row>
        <row r="233">
          <cell r="B233" t="str">
            <v>IN-KN-A00M313</v>
          </cell>
          <cell r="C233" t="str">
            <v>IN-A00M313</v>
          </cell>
          <cell r="D233" t="str">
            <v>IN-KN</v>
          </cell>
          <cell r="E233" t="str">
            <v>DIV-IN-KN</v>
          </cell>
          <cell r="F233" t="str">
            <v>DIV-KN</v>
          </cell>
          <cell r="G233" t="str">
            <v>A00M313</v>
          </cell>
          <cell r="H233" t="str">
            <v>DIV</v>
          </cell>
          <cell r="I233">
            <v>2001</v>
          </cell>
          <cell r="J233" t="str">
            <v>P</v>
          </cell>
          <cell r="K233" t="str">
            <v>IN</v>
          </cell>
          <cell r="L233" t="str">
            <v>KN</v>
          </cell>
          <cell r="N233">
            <v>1.9</v>
          </cell>
          <cell r="O233">
            <v>6</v>
          </cell>
          <cell r="Y233">
            <v>18.739999999999998</v>
          </cell>
          <cell r="Z233">
            <v>7.9</v>
          </cell>
          <cell r="AB233">
            <v>26.64</v>
          </cell>
          <cell r="AC233">
            <v>7.9</v>
          </cell>
          <cell r="AD233">
            <v>26.64</v>
          </cell>
          <cell r="AE233">
            <v>0</v>
          </cell>
        </row>
        <row r="234">
          <cell r="B234" t="str">
            <v>AD-KE-A00M315</v>
          </cell>
          <cell r="C234" t="str">
            <v>AD-A00M315</v>
          </cell>
          <cell r="D234" t="str">
            <v>AD-KE</v>
          </cell>
          <cell r="E234" t="str">
            <v>DIV-AD-KE</v>
          </cell>
          <cell r="F234" t="str">
            <v>DIV-KE</v>
          </cell>
          <cell r="G234" t="str">
            <v>A00M315</v>
          </cell>
          <cell r="H234" t="str">
            <v>DIV</v>
          </cell>
          <cell r="I234">
            <v>2000</v>
          </cell>
          <cell r="J234" t="str">
            <v>P</v>
          </cell>
          <cell r="K234" t="str">
            <v>AD</v>
          </cell>
          <cell r="L234" t="str">
            <v>KE</v>
          </cell>
          <cell r="Z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</row>
        <row r="235">
          <cell r="B235" t="str">
            <v>AD-KN-A00M315</v>
          </cell>
          <cell r="C235" t="str">
            <v>AD-A00M315</v>
          </cell>
          <cell r="D235" t="str">
            <v>AD-KN</v>
          </cell>
          <cell r="E235" t="str">
            <v>DIV-AD-KN</v>
          </cell>
          <cell r="F235" t="str">
            <v>DIV-KN</v>
          </cell>
          <cell r="G235" t="str">
            <v>A00M315</v>
          </cell>
          <cell r="H235" t="str">
            <v>DIV</v>
          </cell>
          <cell r="I235">
            <v>2000</v>
          </cell>
          <cell r="J235" t="str">
            <v>P</v>
          </cell>
          <cell r="K235" t="str">
            <v>AD</v>
          </cell>
          <cell r="L235" t="str">
            <v>KN</v>
          </cell>
          <cell r="Z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</row>
        <row r="236">
          <cell r="B236" t="str">
            <v>CO-KE-A00M315</v>
          </cell>
          <cell r="C236" t="str">
            <v>CO-A00M315</v>
          </cell>
          <cell r="D236" t="str">
            <v>CO-KE</v>
          </cell>
          <cell r="E236" t="str">
            <v>DIV-CO-KE</v>
          </cell>
          <cell r="F236" t="str">
            <v>DIV-KE</v>
          </cell>
          <cell r="G236" t="str">
            <v>A00M315</v>
          </cell>
          <cell r="H236" t="str">
            <v>DIV</v>
          </cell>
          <cell r="I236">
            <v>2000</v>
          </cell>
          <cell r="J236" t="str">
            <v>P</v>
          </cell>
          <cell r="K236" t="str">
            <v>CO</v>
          </cell>
          <cell r="L236" t="str">
            <v>KE</v>
          </cell>
          <cell r="Z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</row>
        <row r="237">
          <cell r="B237" t="str">
            <v>CO-KN-A00M315</v>
          </cell>
          <cell r="C237" t="str">
            <v>CO-A00M315</v>
          </cell>
          <cell r="D237" t="str">
            <v>CO-KN</v>
          </cell>
          <cell r="E237" t="str">
            <v>DIV-CO-KN</v>
          </cell>
          <cell r="F237" t="str">
            <v>DIV-KN</v>
          </cell>
          <cell r="G237" t="str">
            <v>A00M315</v>
          </cell>
          <cell r="H237" t="str">
            <v>DIV</v>
          </cell>
          <cell r="I237">
            <v>2000</v>
          </cell>
          <cell r="J237" t="str">
            <v>P</v>
          </cell>
          <cell r="K237" t="str">
            <v>CO</v>
          </cell>
          <cell r="L237" t="str">
            <v>KN</v>
          </cell>
          <cell r="Z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</row>
        <row r="238">
          <cell r="B238" t="str">
            <v>IN-KE-A00M315</v>
          </cell>
          <cell r="C238" t="str">
            <v>IN-A00M315</v>
          </cell>
          <cell r="D238" t="str">
            <v>IN-KE</v>
          </cell>
          <cell r="E238" t="str">
            <v>DIV-IN-KE</v>
          </cell>
          <cell r="F238" t="str">
            <v>DIV-KE</v>
          </cell>
          <cell r="G238" t="str">
            <v>A00M315</v>
          </cell>
          <cell r="H238" t="str">
            <v>DIV</v>
          </cell>
          <cell r="I238">
            <v>2000</v>
          </cell>
          <cell r="J238" t="str">
            <v>P</v>
          </cell>
          <cell r="K238" t="str">
            <v>IN</v>
          </cell>
          <cell r="L238" t="str">
            <v>KE</v>
          </cell>
          <cell r="Z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</row>
        <row r="239">
          <cell r="B239" t="str">
            <v>IN-KN-A00M315</v>
          </cell>
          <cell r="C239" t="str">
            <v>IN-A00M315</v>
          </cell>
          <cell r="D239" t="str">
            <v>IN-KN</v>
          </cell>
          <cell r="E239" t="str">
            <v>DIV-IN-KN</v>
          </cell>
          <cell r="F239" t="str">
            <v>DIV-KN</v>
          </cell>
          <cell r="G239" t="str">
            <v>A00M315</v>
          </cell>
          <cell r="H239" t="str">
            <v>DIV</v>
          </cell>
          <cell r="I239">
            <v>2000</v>
          </cell>
          <cell r="J239" t="str">
            <v>P</v>
          </cell>
          <cell r="K239" t="str">
            <v>IN</v>
          </cell>
          <cell r="L239" t="str">
            <v>KN</v>
          </cell>
          <cell r="Z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</row>
        <row r="240">
          <cell r="B240" t="str">
            <v>AD-KE-A00M318</v>
          </cell>
          <cell r="C240" t="str">
            <v>AD-A00M318</v>
          </cell>
          <cell r="D240" t="str">
            <v>AD-KE</v>
          </cell>
          <cell r="E240" t="str">
            <v>DIV-AD-KE</v>
          </cell>
          <cell r="F240" t="str">
            <v>DIV-KE</v>
          </cell>
          <cell r="G240" t="str">
            <v>A00M318</v>
          </cell>
          <cell r="H240" t="str">
            <v>DIV</v>
          </cell>
          <cell r="I240">
            <v>2001</v>
          </cell>
          <cell r="J240" t="str">
            <v>P</v>
          </cell>
          <cell r="K240" t="str">
            <v>AD</v>
          </cell>
          <cell r="L240" t="str">
            <v>KE</v>
          </cell>
          <cell r="Z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</row>
        <row r="241">
          <cell r="B241" t="str">
            <v>AD-KN-A00M318</v>
          </cell>
          <cell r="C241" t="str">
            <v>AD-A00M318</v>
          </cell>
          <cell r="D241" t="str">
            <v>AD-KN</v>
          </cell>
          <cell r="E241" t="str">
            <v>DIV-AD-KN</v>
          </cell>
          <cell r="F241" t="str">
            <v>DIV-KN</v>
          </cell>
          <cell r="G241" t="str">
            <v>A00M318</v>
          </cell>
          <cell r="H241" t="str">
            <v>DIV</v>
          </cell>
          <cell r="I241">
            <v>2001</v>
          </cell>
          <cell r="J241" t="str">
            <v>P</v>
          </cell>
          <cell r="K241" t="str">
            <v>AD</v>
          </cell>
          <cell r="L241" t="str">
            <v>KN</v>
          </cell>
          <cell r="N241">
            <v>3.4</v>
          </cell>
          <cell r="O241">
            <v>11.8</v>
          </cell>
          <cell r="P241">
            <v>2.5</v>
          </cell>
          <cell r="Y241">
            <v>32.840000000000003</v>
          </cell>
          <cell r="Z241">
            <v>17.700000000000003</v>
          </cell>
          <cell r="AB241">
            <v>50.540000000000006</v>
          </cell>
          <cell r="AC241">
            <v>17.700000000000003</v>
          </cell>
          <cell r="AD241">
            <v>50.540000000000006</v>
          </cell>
          <cell r="AE241">
            <v>0</v>
          </cell>
        </row>
        <row r="242">
          <cell r="B242" t="str">
            <v>CO-KE-A00M318</v>
          </cell>
          <cell r="C242" t="str">
            <v>CO-A00M318</v>
          </cell>
          <cell r="D242" t="str">
            <v>CO-KE</v>
          </cell>
          <cell r="E242" t="str">
            <v>DIV-CO-KE</v>
          </cell>
          <cell r="F242" t="str">
            <v>DIV-KE</v>
          </cell>
          <cell r="G242" t="str">
            <v>A00M318</v>
          </cell>
          <cell r="H242" t="str">
            <v>DIV</v>
          </cell>
          <cell r="I242">
            <v>2001</v>
          </cell>
          <cell r="J242" t="str">
            <v>P</v>
          </cell>
          <cell r="K242" t="str">
            <v>CO</v>
          </cell>
          <cell r="L242" t="str">
            <v>KE</v>
          </cell>
          <cell r="Z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</row>
        <row r="243">
          <cell r="B243" t="str">
            <v>CO-KN-A00M318</v>
          </cell>
          <cell r="C243" t="str">
            <v>CO-A00M318</v>
          </cell>
          <cell r="D243" t="str">
            <v>CO-KN</v>
          </cell>
          <cell r="E243" t="str">
            <v>DIV-CO-KN</v>
          </cell>
          <cell r="F243" t="str">
            <v>DIV-KN</v>
          </cell>
          <cell r="G243" t="str">
            <v>A00M318</v>
          </cell>
          <cell r="H243" t="str">
            <v>DIV</v>
          </cell>
          <cell r="I243">
            <v>2001</v>
          </cell>
          <cell r="J243" t="str">
            <v>P</v>
          </cell>
          <cell r="K243" t="str">
            <v>CO</v>
          </cell>
          <cell r="L243" t="str">
            <v>KN</v>
          </cell>
          <cell r="M243">
            <v>0.2</v>
          </cell>
          <cell r="N243">
            <v>3.6</v>
          </cell>
          <cell r="O243">
            <v>20.6</v>
          </cell>
          <cell r="P243">
            <v>25</v>
          </cell>
          <cell r="Y243">
            <v>19.43</v>
          </cell>
          <cell r="Z243">
            <v>49.400000000000006</v>
          </cell>
          <cell r="AB243">
            <v>68.830000000000013</v>
          </cell>
          <cell r="AC243">
            <v>49.400000000000006</v>
          </cell>
          <cell r="AD243">
            <v>68.830000000000013</v>
          </cell>
          <cell r="AE243">
            <v>0</v>
          </cell>
        </row>
        <row r="244">
          <cell r="B244" t="str">
            <v>IN-KE-A00M318</v>
          </cell>
          <cell r="C244" t="str">
            <v>IN-A00M318</v>
          </cell>
          <cell r="D244" t="str">
            <v>IN-KE</v>
          </cell>
          <cell r="E244" t="str">
            <v>DIV-IN-KE</v>
          </cell>
          <cell r="F244" t="str">
            <v>DIV-KE</v>
          </cell>
          <cell r="G244" t="str">
            <v>A00M318</v>
          </cell>
          <cell r="H244" t="str">
            <v>DIV</v>
          </cell>
          <cell r="I244">
            <v>2001</v>
          </cell>
          <cell r="J244" t="str">
            <v>P</v>
          </cell>
          <cell r="K244" t="str">
            <v>IN</v>
          </cell>
          <cell r="L244" t="str">
            <v>KE</v>
          </cell>
          <cell r="Z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</row>
        <row r="245">
          <cell r="B245" t="str">
            <v>IN-KN-A00M318</v>
          </cell>
          <cell r="C245" t="str">
            <v>IN-A00M318</v>
          </cell>
          <cell r="D245" t="str">
            <v>IN-KN</v>
          </cell>
          <cell r="E245" t="str">
            <v>DIV-IN-KN</v>
          </cell>
          <cell r="F245" t="str">
            <v>DIV-KN</v>
          </cell>
          <cell r="G245" t="str">
            <v>A00M318</v>
          </cell>
          <cell r="H245" t="str">
            <v>DIV</v>
          </cell>
          <cell r="I245">
            <v>2001</v>
          </cell>
          <cell r="J245" t="str">
            <v>P</v>
          </cell>
          <cell r="K245" t="str">
            <v>IN</v>
          </cell>
          <cell r="L245" t="str">
            <v>KN</v>
          </cell>
          <cell r="N245">
            <v>7.8</v>
          </cell>
          <cell r="O245">
            <v>9</v>
          </cell>
          <cell r="P245">
            <v>3.5</v>
          </cell>
          <cell r="Y245">
            <v>84.5</v>
          </cell>
          <cell r="Z245">
            <v>20.3</v>
          </cell>
          <cell r="AB245">
            <v>104.8</v>
          </cell>
          <cell r="AC245">
            <v>20.3</v>
          </cell>
          <cell r="AD245">
            <v>104.8</v>
          </cell>
          <cell r="AE245">
            <v>0</v>
          </cell>
        </row>
        <row r="246">
          <cell r="B246" t="str">
            <v>AD-KE-A00M319</v>
          </cell>
          <cell r="C246" t="str">
            <v>AD-A00M319</v>
          </cell>
          <cell r="D246" t="str">
            <v>AD-KE</v>
          </cell>
          <cell r="E246" t="str">
            <v>DIV-AD-KE</v>
          </cell>
          <cell r="F246" t="str">
            <v>DIV-KE</v>
          </cell>
          <cell r="G246" t="str">
            <v>A00M319</v>
          </cell>
          <cell r="H246" t="str">
            <v>DIV</v>
          </cell>
          <cell r="I246">
            <v>2001</v>
          </cell>
          <cell r="J246" t="str">
            <v>P</v>
          </cell>
          <cell r="K246" t="str">
            <v>AD</v>
          </cell>
          <cell r="L246" t="str">
            <v>KE</v>
          </cell>
          <cell r="Z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</row>
        <row r="247">
          <cell r="B247" t="str">
            <v>AD-KN-A00M319</v>
          </cell>
          <cell r="C247" t="str">
            <v>AD-A00M319</v>
          </cell>
          <cell r="D247" t="str">
            <v>AD-KN</v>
          </cell>
          <cell r="E247" t="str">
            <v>DIV-AD-KN</v>
          </cell>
          <cell r="F247" t="str">
            <v>DIV-KN</v>
          </cell>
          <cell r="G247" t="str">
            <v>A00M319</v>
          </cell>
          <cell r="H247" t="str">
            <v>DIV</v>
          </cell>
          <cell r="I247">
            <v>2001</v>
          </cell>
          <cell r="J247" t="str">
            <v>P</v>
          </cell>
          <cell r="K247" t="str">
            <v>AD</v>
          </cell>
          <cell r="L247" t="str">
            <v>KN</v>
          </cell>
          <cell r="Y247">
            <v>26.21</v>
          </cell>
          <cell r="Z247">
            <v>0</v>
          </cell>
          <cell r="AB247">
            <v>26.21</v>
          </cell>
          <cell r="AC247">
            <v>0</v>
          </cell>
          <cell r="AD247">
            <v>26.21</v>
          </cell>
          <cell r="AE247">
            <v>0</v>
          </cell>
        </row>
        <row r="248">
          <cell r="B248" t="str">
            <v>CO-KE-A00M319</v>
          </cell>
          <cell r="C248" t="str">
            <v>CO-A00M319</v>
          </cell>
          <cell r="D248" t="str">
            <v>CO-KE</v>
          </cell>
          <cell r="E248" t="str">
            <v>DIV-CO-KE</v>
          </cell>
          <cell r="F248" t="str">
            <v>DIV-KE</v>
          </cell>
          <cell r="G248" t="str">
            <v>A00M319</v>
          </cell>
          <cell r="H248" t="str">
            <v>DIV</v>
          </cell>
          <cell r="I248">
            <v>2001</v>
          </cell>
          <cell r="J248" t="str">
            <v>P</v>
          </cell>
          <cell r="K248" t="str">
            <v>CO</v>
          </cell>
          <cell r="L248" t="str">
            <v>KE</v>
          </cell>
          <cell r="Z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</row>
        <row r="249">
          <cell r="B249" t="str">
            <v>CO-KN-A00M319</v>
          </cell>
          <cell r="C249" t="str">
            <v>CO-A00M319</v>
          </cell>
          <cell r="D249" t="str">
            <v>CO-KN</v>
          </cell>
          <cell r="E249" t="str">
            <v>DIV-CO-KN</v>
          </cell>
          <cell r="F249" t="str">
            <v>DIV-KN</v>
          </cell>
          <cell r="G249" t="str">
            <v>A00M319</v>
          </cell>
          <cell r="H249" t="str">
            <v>DIV</v>
          </cell>
          <cell r="I249">
            <v>2001</v>
          </cell>
          <cell r="J249" t="str">
            <v>P</v>
          </cell>
          <cell r="K249" t="str">
            <v>CO</v>
          </cell>
          <cell r="L249" t="str">
            <v>KN</v>
          </cell>
          <cell r="O249">
            <v>3</v>
          </cell>
          <cell r="Z249">
            <v>3</v>
          </cell>
          <cell r="AB249">
            <v>3</v>
          </cell>
          <cell r="AC249">
            <v>3</v>
          </cell>
          <cell r="AD249">
            <v>3</v>
          </cell>
          <cell r="AE249">
            <v>0</v>
          </cell>
        </row>
        <row r="250">
          <cell r="B250" t="str">
            <v>IN-KE-A00M319</v>
          </cell>
          <cell r="C250" t="str">
            <v>IN-A00M319</v>
          </cell>
          <cell r="D250" t="str">
            <v>IN-KE</v>
          </cell>
          <cell r="E250" t="str">
            <v>DIV-IN-KE</v>
          </cell>
          <cell r="F250" t="str">
            <v>DIV-KE</v>
          </cell>
          <cell r="G250" t="str">
            <v>A00M319</v>
          </cell>
          <cell r="H250" t="str">
            <v>DIV</v>
          </cell>
          <cell r="I250">
            <v>2001</v>
          </cell>
          <cell r="J250" t="str">
            <v>P</v>
          </cell>
          <cell r="K250" t="str">
            <v>IN</v>
          </cell>
          <cell r="L250" t="str">
            <v>KE</v>
          </cell>
          <cell r="Z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</row>
        <row r="251">
          <cell r="B251" t="str">
            <v>IN-KN-A00M319</v>
          </cell>
          <cell r="C251" t="str">
            <v>IN-A00M319</v>
          </cell>
          <cell r="D251" t="str">
            <v>IN-KN</v>
          </cell>
          <cell r="E251" t="str">
            <v>DIV-IN-KN</v>
          </cell>
          <cell r="F251" t="str">
            <v>DIV-KN</v>
          </cell>
          <cell r="G251" t="str">
            <v>A00M319</v>
          </cell>
          <cell r="H251" t="str">
            <v>DIV</v>
          </cell>
          <cell r="I251">
            <v>2001</v>
          </cell>
          <cell r="J251" t="str">
            <v>P</v>
          </cell>
          <cell r="K251" t="str">
            <v>IN</v>
          </cell>
          <cell r="L251" t="str">
            <v>KN</v>
          </cell>
          <cell r="M251">
            <v>0.4</v>
          </cell>
          <cell r="N251">
            <v>1.3</v>
          </cell>
          <cell r="O251">
            <v>3</v>
          </cell>
          <cell r="Y251">
            <v>5.56</v>
          </cell>
          <cell r="Z251">
            <v>4.7</v>
          </cell>
          <cell r="AB251">
            <v>10.26</v>
          </cell>
          <cell r="AC251">
            <v>4.7</v>
          </cell>
          <cell r="AD251">
            <v>10.26</v>
          </cell>
          <cell r="AE251">
            <v>0</v>
          </cell>
        </row>
        <row r="252">
          <cell r="B252" t="str">
            <v>AD-KE-A00M321</v>
          </cell>
          <cell r="C252" t="str">
            <v>AD-A00M321</v>
          </cell>
          <cell r="D252" t="str">
            <v>AD-KE</v>
          </cell>
          <cell r="E252" t="str">
            <v>DIV-AD-KE</v>
          </cell>
          <cell r="F252" t="str">
            <v>DIV-KE</v>
          </cell>
          <cell r="G252" t="str">
            <v>A00M321</v>
          </cell>
          <cell r="H252" t="str">
            <v>DIV</v>
          </cell>
          <cell r="I252">
            <v>2000</v>
          </cell>
          <cell r="J252" t="str">
            <v>P</v>
          </cell>
          <cell r="K252" t="str">
            <v>AD</v>
          </cell>
          <cell r="L252" t="str">
            <v>KE</v>
          </cell>
          <cell r="Z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</row>
        <row r="253">
          <cell r="B253" t="str">
            <v>AD-KN-A00M321</v>
          </cell>
          <cell r="C253" t="str">
            <v>AD-A00M321</v>
          </cell>
          <cell r="D253" t="str">
            <v>AD-KN</v>
          </cell>
          <cell r="E253" t="str">
            <v>DIV-AD-KN</v>
          </cell>
          <cell r="F253" t="str">
            <v>DIV-KN</v>
          </cell>
          <cell r="G253" t="str">
            <v>A00M321</v>
          </cell>
          <cell r="H253" t="str">
            <v>DIV</v>
          </cell>
          <cell r="I253">
            <v>2000</v>
          </cell>
          <cell r="J253" t="str">
            <v>P</v>
          </cell>
          <cell r="K253" t="str">
            <v>AD</v>
          </cell>
          <cell r="L253" t="str">
            <v>KN</v>
          </cell>
          <cell r="Z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</row>
        <row r="254">
          <cell r="B254" t="str">
            <v>CO-KE-A00M321</v>
          </cell>
          <cell r="C254" t="str">
            <v>CO-A00M321</v>
          </cell>
          <cell r="D254" t="str">
            <v>CO-KE</v>
          </cell>
          <cell r="E254" t="str">
            <v>DIV-CO-KE</v>
          </cell>
          <cell r="F254" t="str">
            <v>DIV-KE</v>
          </cell>
          <cell r="G254" t="str">
            <v>A00M321</v>
          </cell>
          <cell r="H254" t="str">
            <v>DIV</v>
          </cell>
          <cell r="I254">
            <v>2000</v>
          </cell>
          <cell r="J254" t="str">
            <v>P</v>
          </cell>
          <cell r="K254" t="str">
            <v>CO</v>
          </cell>
          <cell r="L254" t="str">
            <v>KE</v>
          </cell>
          <cell r="Z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</row>
        <row r="255">
          <cell r="B255" t="str">
            <v>CO-KN-A00M321</v>
          </cell>
          <cell r="C255" t="str">
            <v>CO-A00M321</v>
          </cell>
          <cell r="D255" t="str">
            <v>CO-KN</v>
          </cell>
          <cell r="E255" t="str">
            <v>DIV-CO-KN</v>
          </cell>
          <cell r="F255" t="str">
            <v>DIV-KN</v>
          </cell>
          <cell r="G255" t="str">
            <v>A00M321</v>
          </cell>
          <cell r="H255" t="str">
            <v>DIV</v>
          </cell>
          <cell r="I255">
            <v>2000</v>
          </cell>
          <cell r="J255" t="str">
            <v>P</v>
          </cell>
          <cell r="K255" t="str">
            <v>CO</v>
          </cell>
          <cell r="L255" t="str">
            <v>KN</v>
          </cell>
          <cell r="Z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</row>
        <row r="256">
          <cell r="B256" t="str">
            <v>IN-KE-A00M321</v>
          </cell>
          <cell r="C256" t="str">
            <v>IN-A00M321</v>
          </cell>
          <cell r="D256" t="str">
            <v>IN-KE</v>
          </cell>
          <cell r="E256" t="str">
            <v>DIV-IN-KE</v>
          </cell>
          <cell r="F256" t="str">
            <v>DIV-KE</v>
          </cell>
          <cell r="G256" t="str">
            <v>A00M321</v>
          </cell>
          <cell r="H256" t="str">
            <v>DIV</v>
          </cell>
          <cell r="I256">
            <v>2000</v>
          </cell>
          <cell r="J256" t="str">
            <v>P</v>
          </cell>
          <cell r="K256" t="str">
            <v>IN</v>
          </cell>
          <cell r="L256" t="str">
            <v>KE</v>
          </cell>
          <cell r="Z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</row>
        <row r="257">
          <cell r="B257" t="str">
            <v>IN-KN-A00M321</v>
          </cell>
          <cell r="C257" t="str">
            <v>IN-A00M321</v>
          </cell>
          <cell r="D257" t="str">
            <v>IN-KN</v>
          </cell>
          <cell r="E257" t="str">
            <v>DIV-IN-KN</v>
          </cell>
          <cell r="F257" t="str">
            <v>DIV-KN</v>
          </cell>
          <cell r="G257" t="str">
            <v>A00M321</v>
          </cell>
          <cell r="H257" t="str">
            <v>DIV</v>
          </cell>
          <cell r="I257">
            <v>2000</v>
          </cell>
          <cell r="J257" t="str">
            <v>P</v>
          </cell>
          <cell r="K257" t="str">
            <v>IN</v>
          </cell>
          <cell r="L257" t="str">
            <v>KN</v>
          </cell>
          <cell r="Z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</row>
        <row r="258">
          <cell r="B258" t="str">
            <v>AD-KE-A00M322</v>
          </cell>
          <cell r="C258" t="str">
            <v>AD-A00M322</v>
          </cell>
          <cell r="D258" t="str">
            <v>AD-KE</v>
          </cell>
          <cell r="E258" t="str">
            <v>DIV-AD-KE</v>
          </cell>
          <cell r="F258" t="str">
            <v>DIV-KE</v>
          </cell>
          <cell r="G258" t="str">
            <v>A00M322</v>
          </cell>
          <cell r="H258" t="str">
            <v>DIV</v>
          </cell>
          <cell r="I258">
            <v>2001</v>
          </cell>
          <cell r="J258" t="str">
            <v>P</v>
          </cell>
          <cell r="K258" t="str">
            <v>AD</v>
          </cell>
          <cell r="L258" t="str">
            <v>KE</v>
          </cell>
          <cell r="O258">
            <v>92</v>
          </cell>
          <cell r="P258">
            <v>34</v>
          </cell>
          <cell r="Z258">
            <v>126</v>
          </cell>
          <cell r="AB258">
            <v>126</v>
          </cell>
          <cell r="AC258">
            <v>126</v>
          </cell>
          <cell r="AD258">
            <v>126</v>
          </cell>
          <cell r="AE258">
            <v>0</v>
          </cell>
        </row>
        <row r="259">
          <cell r="B259" t="str">
            <v>AD-KN-A00M322</v>
          </cell>
          <cell r="C259" t="str">
            <v>AD-A00M322</v>
          </cell>
          <cell r="D259" t="str">
            <v>AD-KN</v>
          </cell>
          <cell r="E259" t="str">
            <v>DIV-AD-KN</v>
          </cell>
          <cell r="F259" t="str">
            <v>DIV-KN</v>
          </cell>
          <cell r="G259" t="str">
            <v>A00M322</v>
          </cell>
          <cell r="H259" t="str">
            <v>DIV</v>
          </cell>
          <cell r="I259">
            <v>2001</v>
          </cell>
          <cell r="J259" t="str">
            <v>P</v>
          </cell>
          <cell r="K259" t="str">
            <v>AD</v>
          </cell>
          <cell r="L259" t="str">
            <v>KN</v>
          </cell>
          <cell r="M259">
            <v>0.5</v>
          </cell>
          <cell r="P259">
            <v>10</v>
          </cell>
          <cell r="Q259">
            <v>6</v>
          </cell>
          <cell r="Z259">
            <v>16.5</v>
          </cell>
          <cell r="AB259">
            <v>16.5</v>
          </cell>
          <cell r="AC259">
            <v>16.5</v>
          </cell>
          <cell r="AD259">
            <v>16.5</v>
          </cell>
          <cell r="AE259">
            <v>0</v>
          </cell>
        </row>
        <row r="260">
          <cell r="B260" t="str">
            <v>CO-KE-A00M322</v>
          </cell>
          <cell r="C260" t="str">
            <v>CO-A00M322</v>
          </cell>
          <cell r="D260" t="str">
            <v>CO-KE</v>
          </cell>
          <cell r="E260" t="str">
            <v>DIV-CO-KE</v>
          </cell>
          <cell r="F260" t="str">
            <v>DIV-KE</v>
          </cell>
          <cell r="G260" t="str">
            <v>A00M322</v>
          </cell>
          <cell r="H260" t="str">
            <v>DIV</v>
          </cell>
          <cell r="I260">
            <v>2001</v>
          </cell>
          <cell r="J260" t="str">
            <v>P</v>
          </cell>
          <cell r="K260" t="str">
            <v>CO</v>
          </cell>
          <cell r="L260" t="str">
            <v>KE</v>
          </cell>
          <cell r="Z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B261" t="str">
            <v>CO-KN-A00M322</v>
          </cell>
          <cell r="C261" t="str">
            <v>CO-A00M322</v>
          </cell>
          <cell r="D261" t="str">
            <v>CO-KN</v>
          </cell>
          <cell r="E261" t="str">
            <v>DIV-CO-KN</v>
          </cell>
          <cell r="F261" t="str">
            <v>DIV-KN</v>
          </cell>
          <cell r="G261" t="str">
            <v>A00M322</v>
          </cell>
          <cell r="H261" t="str">
            <v>DIV</v>
          </cell>
          <cell r="I261">
            <v>2001</v>
          </cell>
          <cell r="J261" t="str">
            <v>P</v>
          </cell>
          <cell r="K261" t="str">
            <v>CO</v>
          </cell>
          <cell r="L261" t="str">
            <v>KN</v>
          </cell>
          <cell r="P261">
            <v>12.6</v>
          </cell>
          <cell r="Q261">
            <v>8.4</v>
          </cell>
          <cell r="R261">
            <v>2.1</v>
          </cell>
          <cell r="Z261">
            <v>23.1</v>
          </cell>
          <cell r="AB261">
            <v>23.1</v>
          </cell>
          <cell r="AC261">
            <v>23.1</v>
          </cell>
          <cell r="AD261">
            <v>23.1</v>
          </cell>
          <cell r="AE261">
            <v>0</v>
          </cell>
        </row>
        <row r="262">
          <cell r="B262" t="str">
            <v>IN-KE-A00M322</v>
          </cell>
          <cell r="C262" t="str">
            <v>IN-A00M322</v>
          </cell>
          <cell r="D262" t="str">
            <v>IN-KE</v>
          </cell>
          <cell r="E262" t="str">
            <v>DIV-IN-KE</v>
          </cell>
          <cell r="F262" t="str">
            <v>DIV-KE</v>
          </cell>
          <cell r="G262" t="str">
            <v>A00M322</v>
          </cell>
          <cell r="H262" t="str">
            <v>DIV</v>
          </cell>
          <cell r="I262">
            <v>2001</v>
          </cell>
          <cell r="J262" t="str">
            <v>P</v>
          </cell>
          <cell r="K262" t="str">
            <v>IN</v>
          </cell>
          <cell r="L262" t="str">
            <v>KE</v>
          </cell>
          <cell r="Z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</row>
        <row r="263">
          <cell r="B263" t="str">
            <v>IN-KN-A00M322</v>
          </cell>
          <cell r="C263" t="str">
            <v>IN-A00M322</v>
          </cell>
          <cell r="D263" t="str">
            <v>IN-KN</v>
          </cell>
          <cell r="E263" t="str">
            <v>DIV-IN-KN</v>
          </cell>
          <cell r="F263" t="str">
            <v>DIV-KN</v>
          </cell>
          <cell r="G263" t="str">
            <v>A00M322</v>
          </cell>
          <cell r="H263" t="str">
            <v>DIV</v>
          </cell>
          <cell r="I263">
            <v>2001</v>
          </cell>
          <cell r="J263" t="str">
            <v>P</v>
          </cell>
          <cell r="K263" t="str">
            <v>IN</v>
          </cell>
          <cell r="L263" t="str">
            <v>KN</v>
          </cell>
          <cell r="N263">
            <v>0.2</v>
          </cell>
          <cell r="O263">
            <v>5</v>
          </cell>
          <cell r="P263">
            <v>4</v>
          </cell>
          <cell r="Q263">
            <v>3</v>
          </cell>
          <cell r="R263">
            <v>4.8</v>
          </cell>
          <cell r="Y263">
            <v>2.11</v>
          </cell>
          <cell r="Z263">
            <v>17</v>
          </cell>
          <cell r="AB263">
            <v>19.11</v>
          </cell>
          <cell r="AC263">
            <v>17</v>
          </cell>
          <cell r="AD263">
            <v>19.11</v>
          </cell>
          <cell r="AE263">
            <v>0</v>
          </cell>
        </row>
        <row r="264">
          <cell r="B264" t="str">
            <v>AD-KE-A00M330</v>
          </cell>
          <cell r="C264" t="str">
            <v>AD-A00M330</v>
          </cell>
          <cell r="D264" t="str">
            <v>AD-KE</v>
          </cell>
          <cell r="E264" t="str">
            <v>DIV-AD-KE</v>
          </cell>
          <cell r="F264" t="str">
            <v>DIV-KE</v>
          </cell>
          <cell r="G264" t="str">
            <v>A00M330</v>
          </cell>
          <cell r="H264" t="str">
            <v>DIV</v>
          </cell>
          <cell r="I264">
            <v>2000</v>
          </cell>
          <cell r="J264" t="str">
            <v>P</v>
          </cell>
          <cell r="K264" t="str">
            <v>AD</v>
          </cell>
          <cell r="L264" t="str">
            <v>KE</v>
          </cell>
          <cell r="Z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</row>
        <row r="265">
          <cell r="B265" t="str">
            <v>AD-KN-A00M330</v>
          </cell>
          <cell r="C265" t="str">
            <v>AD-A00M330</v>
          </cell>
          <cell r="D265" t="str">
            <v>AD-KN</v>
          </cell>
          <cell r="E265" t="str">
            <v>DIV-AD-KN</v>
          </cell>
          <cell r="F265" t="str">
            <v>DIV-KN</v>
          </cell>
          <cell r="G265" t="str">
            <v>A00M330</v>
          </cell>
          <cell r="H265" t="str">
            <v>DIV</v>
          </cell>
          <cell r="I265">
            <v>2000</v>
          </cell>
          <cell r="J265" t="str">
            <v>P</v>
          </cell>
          <cell r="K265" t="str">
            <v>AD</v>
          </cell>
          <cell r="L265" t="str">
            <v>KN</v>
          </cell>
          <cell r="Z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</row>
        <row r="266">
          <cell r="B266" t="str">
            <v>CO-KE-A00M330</v>
          </cell>
          <cell r="C266" t="str">
            <v>CO-A00M330</v>
          </cell>
          <cell r="D266" t="str">
            <v>CO-KE</v>
          </cell>
          <cell r="E266" t="str">
            <v>DIV-CO-KE</v>
          </cell>
          <cell r="F266" t="str">
            <v>DIV-KE</v>
          </cell>
          <cell r="G266" t="str">
            <v>A00M330</v>
          </cell>
          <cell r="H266" t="str">
            <v>DIV</v>
          </cell>
          <cell r="I266">
            <v>2000</v>
          </cell>
          <cell r="J266" t="str">
            <v>P</v>
          </cell>
          <cell r="K266" t="str">
            <v>CO</v>
          </cell>
          <cell r="L266" t="str">
            <v>KE</v>
          </cell>
          <cell r="Z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</row>
        <row r="267">
          <cell r="B267" t="str">
            <v>CO-KN-A00M330</v>
          </cell>
          <cell r="C267" t="str">
            <v>CO-A00M330</v>
          </cell>
          <cell r="D267" t="str">
            <v>CO-KN</v>
          </cell>
          <cell r="E267" t="str">
            <v>DIV-CO-KN</v>
          </cell>
          <cell r="F267" t="str">
            <v>DIV-KN</v>
          </cell>
          <cell r="G267" t="str">
            <v>A00M330</v>
          </cell>
          <cell r="H267" t="str">
            <v>DIV</v>
          </cell>
          <cell r="I267">
            <v>2000</v>
          </cell>
          <cell r="J267" t="str">
            <v>P</v>
          </cell>
          <cell r="K267" t="str">
            <v>CO</v>
          </cell>
          <cell r="L267" t="str">
            <v>KN</v>
          </cell>
          <cell r="Z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</row>
        <row r="268">
          <cell r="B268" t="str">
            <v>IN-KE-A00M330</v>
          </cell>
          <cell r="C268" t="str">
            <v>IN-A00M330</v>
          </cell>
          <cell r="D268" t="str">
            <v>IN-KE</v>
          </cell>
          <cell r="E268" t="str">
            <v>DIV-IN-KE</v>
          </cell>
          <cell r="F268" t="str">
            <v>DIV-KE</v>
          </cell>
          <cell r="G268" t="str">
            <v>A00M330</v>
          </cell>
          <cell r="H268" t="str">
            <v>DIV</v>
          </cell>
          <cell r="I268">
            <v>2000</v>
          </cell>
          <cell r="J268" t="str">
            <v>P</v>
          </cell>
          <cell r="K268" t="str">
            <v>IN</v>
          </cell>
          <cell r="L268" t="str">
            <v>KE</v>
          </cell>
          <cell r="Z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B269" t="str">
            <v>IN-KN-A00M330</v>
          </cell>
          <cell r="C269" t="str">
            <v>IN-A00M330</v>
          </cell>
          <cell r="D269" t="str">
            <v>IN-KN</v>
          </cell>
          <cell r="E269" t="str">
            <v>DIV-IN-KN</v>
          </cell>
          <cell r="F269" t="str">
            <v>DIV-KN</v>
          </cell>
          <cell r="G269" t="str">
            <v>A00M330</v>
          </cell>
          <cell r="H269" t="str">
            <v>DIV</v>
          </cell>
          <cell r="I269">
            <v>2000</v>
          </cell>
          <cell r="J269" t="str">
            <v>P</v>
          </cell>
          <cell r="K269" t="str">
            <v>IN</v>
          </cell>
          <cell r="L269" t="str">
            <v>KN</v>
          </cell>
          <cell r="Z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</row>
        <row r="270">
          <cell r="B270" t="str">
            <v>AD-KE-A00M331</v>
          </cell>
          <cell r="C270" t="str">
            <v>AD-A00M331</v>
          </cell>
          <cell r="D270" t="str">
            <v>AD-KE</v>
          </cell>
          <cell r="E270" t="str">
            <v>DIV-AD-KE</v>
          </cell>
          <cell r="F270" t="str">
            <v>DIV-KE</v>
          </cell>
          <cell r="G270" t="str">
            <v>A00M331</v>
          </cell>
          <cell r="H270" t="str">
            <v>DIV</v>
          </cell>
          <cell r="I270">
            <v>2000</v>
          </cell>
          <cell r="J270" t="str">
            <v>P</v>
          </cell>
          <cell r="K270" t="str">
            <v>AD</v>
          </cell>
          <cell r="L270" t="str">
            <v>KE</v>
          </cell>
          <cell r="Z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</row>
        <row r="271">
          <cell r="B271" t="str">
            <v>AD-KN-A00M331</v>
          </cell>
          <cell r="C271" t="str">
            <v>AD-A00M331</v>
          </cell>
          <cell r="D271" t="str">
            <v>AD-KN</v>
          </cell>
          <cell r="E271" t="str">
            <v>DIV-AD-KN</v>
          </cell>
          <cell r="F271" t="str">
            <v>DIV-KN</v>
          </cell>
          <cell r="G271" t="str">
            <v>A00M331</v>
          </cell>
          <cell r="H271" t="str">
            <v>DIV</v>
          </cell>
          <cell r="I271">
            <v>2000</v>
          </cell>
          <cell r="J271" t="str">
            <v>P</v>
          </cell>
          <cell r="K271" t="str">
            <v>AD</v>
          </cell>
          <cell r="L271" t="str">
            <v>KN</v>
          </cell>
          <cell r="Z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B272" t="str">
            <v>CO-KE-A00M331</v>
          </cell>
          <cell r="C272" t="str">
            <v>CO-A00M331</v>
          </cell>
          <cell r="D272" t="str">
            <v>CO-KE</v>
          </cell>
          <cell r="E272" t="str">
            <v>DIV-CO-KE</v>
          </cell>
          <cell r="F272" t="str">
            <v>DIV-KE</v>
          </cell>
          <cell r="G272" t="str">
            <v>A00M331</v>
          </cell>
          <cell r="H272" t="str">
            <v>DIV</v>
          </cell>
          <cell r="I272">
            <v>2000</v>
          </cell>
          <cell r="J272" t="str">
            <v>P</v>
          </cell>
          <cell r="K272" t="str">
            <v>CO</v>
          </cell>
          <cell r="L272" t="str">
            <v>KE</v>
          </cell>
          <cell r="Z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</row>
        <row r="273">
          <cell r="B273" t="str">
            <v>CO-KN-A00M331</v>
          </cell>
          <cell r="C273" t="str">
            <v>CO-A00M331</v>
          </cell>
          <cell r="D273" t="str">
            <v>CO-KN</v>
          </cell>
          <cell r="E273" t="str">
            <v>DIV-CO-KN</v>
          </cell>
          <cell r="F273" t="str">
            <v>DIV-KN</v>
          </cell>
          <cell r="G273" t="str">
            <v>A00M331</v>
          </cell>
          <cell r="H273" t="str">
            <v>DIV</v>
          </cell>
          <cell r="I273">
            <v>2000</v>
          </cell>
          <cell r="J273" t="str">
            <v>P</v>
          </cell>
          <cell r="K273" t="str">
            <v>CO</v>
          </cell>
          <cell r="L273" t="str">
            <v>KN</v>
          </cell>
          <cell r="Z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B274" t="str">
            <v>IN-KE-A00M331</v>
          </cell>
          <cell r="C274" t="str">
            <v>IN-A00M331</v>
          </cell>
          <cell r="D274" t="str">
            <v>IN-KE</v>
          </cell>
          <cell r="E274" t="str">
            <v>DIV-IN-KE</v>
          </cell>
          <cell r="F274" t="str">
            <v>DIV-KE</v>
          </cell>
          <cell r="G274" t="str">
            <v>A00M331</v>
          </cell>
          <cell r="H274" t="str">
            <v>DIV</v>
          </cell>
          <cell r="I274">
            <v>2000</v>
          </cell>
          <cell r="J274" t="str">
            <v>P</v>
          </cell>
          <cell r="K274" t="str">
            <v>IN</v>
          </cell>
          <cell r="L274" t="str">
            <v>KE</v>
          </cell>
          <cell r="Z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</row>
        <row r="275">
          <cell r="B275" t="str">
            <v>IN-KN-A00M331</v>
          </cell>
          <cell r="C275" t="str">
            <v>IN-A00M331</v>
          </cell>
          <cell r="D275" t="str">
            <v>IN-KN</v>
          </cell>
          <cell r="E275" t="str">
            <v>DIV-IN-KN</v>
          </cell>
          <cell r="F275" t="str">
            <v>DIV-KN</v>
          </cell>
          <cell r="G275" t="str">
            <v>A00M331</v>
          </cell>
          <cell r="H275" t="str">
            <v>DIV</v>
          </cell>
          <cell r="I275">
            <v>2000</v>
          </cell>
          <cell r="J275" t="str">
            <v>P</v>
          </cell>
          <cell r="K275" t="str">
            <v>IN</v>
          </cell>
          <cell r="L275" t="str">
            <v>KN</v>
          </cell>
          <cell r="Z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</row>
        <row r="276">
          <cell r="B276" t="str">
            <v>AD-KE-A01M101</v>
          </cell>
          <cell r="C276" t="str">
            <v>AD-A01M101</v>
          </cell>
          <cell r="D276" t="str">
            <v>AD-KE</v>
          </cell>
          <cell r="E276" t="str">
            <v>DIV-AD-KE</v>
          </cell>
          <cell r="F276" t="str">
            <v>DIV-KE</v>
          </cell>
          <cell r="G276" t="str">
            <v>A01M101</v>
          </cell>
          <cell r="H276" t="str">
            <v>DIV</v>
          </cell>
          <cell r="I276">
            <v>2001</v>
          </cell>
          <cell r="J276" t="str">
            <v>P</v>
          </cell>
          <cell r="K276" t="str">
            <v>AD</v>
          </cell>
          <cell r="L276" t="str">
            <v>KE</v>
          </cell>
          <cell r="Z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</row>
        <row r="277">
          <cell r="B277" t="str">
            <v>AD-KN-A01M101</v>
          </cell>
          <cell r="C277" t="str">
            <v>AD-A01M101</v>
          </cell>
          <cell r="D277" t="str">
            <v>AD-KN</v>
          </cell>
          <cell r="E277" t="str">
            <v>DIV-AD-KN</v>
          </cell>
          <cell r="F277" t="str">
            <v>DIV-KN</v>
          </cell>
          <cell r="G277" t="str">
            <v>A01M101</v>
          </cell>
          <cell r="H277" t="str">
            <v>DIV</v>
          </cell>
          <cell r="I277">
            <v>2001</v>
          </cell>
          <cell r="J277" t="str">
            <v>P</v>
          </cell>
          <cell r="K277" t="str">
            <v>AD</v>
          </cell>
          <cell r="L277" t="str">
            <v>KN</v>
          </cell>
          <cell r="Z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</row>
        <row r="278">
          <cell r="B278" t="str">
            <v>CO-KE-A01M101</v>
          </cell>
          <cell r="C278" t="str">
            <v>CO-A01M101</v>
          </cell>
          <cell r="D278" t="str">
            <v>CO-KE</v>
          </cell>
          <cell r="E278" t="str">
            <v>DIV-CO-KE</v>
          </cell>
          <cell r="F278" t="str">
            <v>DIV-KE</v>
          </cell>
          <cell r="G278" t="str">
            <v>A01M101</v>
          </cell>
          <cell r="H278" t="str">
            <v>DIV</v>
          </cell>
          <cell r="I278">
            <v>2001</v>
          </cell>
          <cell r="J278" t="str">
            <v>P</v>
          </cell>
          <cell r="K278" t="str">
            <v>CO</v>
          </cell>
          <cell r="L278" t="str">
            <v>KE</v>
          </cell>
          <cell r="Z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B279" t="str">
            <v>CO-KN-A01M101</v>
          </cell>
          <cell r="C279" t="str">
            <v>CO-A01M101</v>
          </cell>
          <cell r="D279" t="str">
            <v>CO-KN</v>
          </cell>
          <cell r="E279" t="str">
            <v>DIV-CO-KN</v>
          </cell>
          <cell r="F279" t="str">
            <v>DIV-KN</v>
          </cell>
          <cell r="G279" t="str">
            <v>A01M101</v>
          </cell>
          <cell r="H279" t="str">
            <v>DIV</v>
          </cell>
          <cell r="I279">
            <v>2001</v>
          </cell>
          <cell r="J279" t="str">
            <v>P</v>
          </cell>
          <cell r="K279" t="str">
            <v>CO</v>
          </cell>
          <cell r="L279" t="str">
            <v>KN</v>
          </cell>
          <cell r="Z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</row>
        <row r="280">
          <cell r="B280" t="str">
            <v>IN-KE-A01M101</v>
          </cell>
          <cell r="C280" t="str">
            <v>IN-A01M101</v>
          </cell>
          <cell r="D280" t="str">
            <v>IN-KE</v>
          </cell>
          <cell r="E280" t="str">
            <v>DIV-IN-KE</v>
          </cell>
          <cell r="F280" t="str">
            <v>DIV-KE</v>
          </cell>
          <cell r="G280" t="str">
            <v>A01M101</v>
          </cell>
          <cell r="H280" t="str">
            <v>DIV</v>
          </cell>
          <cell r="I280">
            <v>2001</v>
          </cell>
          <cell r="J280" t="str">
            <v>P</v>
          </cell>
          <cell r="K280" t="str">
            <v>IN</v>
          </cell>
          <cell r="L280" t="str">
            <v>KE</v>
          </cell>
          <cell r="Z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</row>
        <row r="281">
          <cell r="B281" t="str">
            <v>IN-KN-A01M101</v>
          </cell>
          <cell r="C281" t="str">
            <v>IN-A01M101</v>
          </cell>
          <cell r="D281" t="str">
            <v>IN-KN</v>
          </cell>
          <cell r="E281" t="str">
            <v>DIV-IN-KN</v>
          </cell>
          <cell r="F281" t="str">
            <v>DIV-KN</v>
          </cell>
          <cell r="G281" t="str">
            <v>A01M101</v>
          </cell>
          <cell r="H281" t="str">
            <v>DIV</v>
          </cell>
          <cell r="I281">
            <v>2001</v>
          </cell>
          <cell r="J281" t="str">
            <v>P</v>
          </cell>
          <cell r="K281" t="str">
            <v>IN</v>
          </cell>
          <cell r="L281" t="str">
            <v>KN</v>
          </cell>
          <cell r="P281">
            <v>22.8</v>
          </cell>
          <cell r="Q281">
            <v>22.6</v>
          </cell>
          <cell r="R281">
            <v>22.6</v>
          </cell>
          <cell r="S281">
            <v>5.4</v>
          </cell>
          <cell r="T281">
            <v>19.600000000000001</v>
          </cell>
          <cell r="Z281">
            <v>93</v>
          </cell>
          <cell r="AB281">
            <v>93</v>
          </cell>
          <cell r="AC281">
            <v>73.400000000000006</v>
          </cell>
          <cell r="AD281">
            <v>73.400000000000006</v>
          </cell>
          <cell r="AE281">
            <v>19.599999999999994</v>
          </cell>
        </row>
        <row r="282">
          <cell r="B282" t="str">
            <v>AD-KE-A01M103</v>
          </cell>
          <cell r="C282" t="str">
            <v>AD-A01M103</v>
          </cell>
          <cell r="D282" t="str">
            <v>AD-KE</v>
          </cell>
          <cell r="E282" t="str">
            <v>DIV-AD-KE</v>
          </cell>
          <cell r="F282" t="str">
            <v>DIV-KE</v>
          </cell>
          <cell r="G282" t="str">
            <v>A01M103</v>
          </cell>
          <cell r="H282" t="str">
            <v>DIV</v>
          </cell>
          <cell r="I282">
            <v>2001</v>
          </cell>
          <cell r="J282" t="str">
            <v>P</v>
          </cell>
          <cell r="K282" t="str">
            <v>AD</v>
          </cell>
          <cell r="L282" t="str">
            <v>KE</v>
          </cell>
          <cell r="Z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</row>
        <row r="283">
          <cell r="B283" t="str">
            <v>AD-KN-A01M103</v>
          </cell>
          <cell r="C283" t="str">
            <v>AD-A01M103</v>
          </cell>
          <cell r="D283" t="str">
            <v>AD-KN</v>
          </cell>
          <cell r="E283" t="str">
            <v>DIV-AD-KN</v>
          </cell>
          <cell r="F283" t="str">
            <v>DIV-KN</v>
          </cell>
          <cell r="G283" t="str">
            <v>A01M103</v>
          </cell>
          <cell r="H283" t="str">
            <v>DIV</v>
          </cell>
          <cell r="I283">
            <v>2001</v>
          </cell>
          <cell r="J283" t="str">
            <v>P</v>
          </cell>
          <cell r="K283" t="str">
            <v>AD</v>
          </cell>
          <cell r="L283" t="str">
            <v>KN</v>
          </cell>
          <cell r="Z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</row>
        <row r="284">
          <cell r="B284" t="str">
            <v>CO-KE-A01M103</v>
          </cell>
          <cell r="C284" t="str">
            <v>CO-A01M103</v>
          </cell>
          <cell r="D284" t="str">
            <v>CO-KE</v>
          </cell>
          <cell r="E284" t="str">
            <v>DIV-CO-KE</v>
          </cell>
          <cell r="F284" t="str">
            <v>DIV-KE</v>
          </cell>
          <cell r="G284" t="str">
            <v>A01M103</v>
          </cell>
          <cell r="H284" t="str">
            <v>DIV</v>
          </cell>
          <cell r="I284">
            <v>2001</v>
          </cell>
          <cell r="J284" t="str">
            <v>P</v>
          </cell>
          <cell r="K284" t="str">
            <v>CO</v>
          </cell>
          <cell r="L284" t="str">
            <v>KE</v>
          </cell>
          <cell r="Z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</row>
        <row r="285">
          <cell r="B285" t="str">
            <v>CO-KN-A01M103</v>
          </cell>
          <cell r="C285" t="str">
            <v>CO-A01M103</v>
          </cell>
          <cell r="D285" t="str">
            <v>CO-KN</v>
          </cell>
          <cell r="E285" t="str">
            <v>DIV-CO-KN</v>
          </cell>
          <cell r="F285" t="str">
            <v>DIV-KN</v>
          </cell>
          <cell r="G285" t="str">
            <v>A01M103</v>
          </cell>
          <cell r="H285" t="str">
            <v>DIV</v>
          </cell>
          <cell r="I285">
            <v>2001</v>
          </cell>
          <cell r="J285" t="str">
            <v>P</v>
          </cell>
          <cell r="K285" t="str">
            <v>CO</v>
          </cell>
          <cell r="L285" t="str">
            <v>KN</v>
          </cell>
          <cell r="Z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B286" t="str">
            <v>IN-KE-A01M103</v>
          </cell>
          <cell r="C286" t="str">
            <v>IN-A01M103</v>
          </cell>
          <cell r="D286" t="str">
            <v>IN-KE</v>
          </cell>
          <cell r="E286" t="str">
            <v>DIV-IN-KE</v>
          </cell>
          <cell r="F286" t="str">
            <v>DIV-KE</v>
          </cell>
          <cell r="G286" t="str">
            <v>A01M103</v>
          </cell>
          <cell r="H286" t="str">
            <v>DIV</v>
          </cell>
          <cell r="I286">
            <v>2001</v>
          </cell>
          <cell r="J286" t="str">
            <v>P</v>
          </cell>
          <cell r="K286" t="str">
            <v>IN</v>
          </cell>
          <cell r="L286" t="str">
            <v>KE</v>
          </cell>
          <cell r="Z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</row>
        <row r="287">
          <cell r="B287" t="str">
            <v>IN-KN-A01M103</v>
          </cell>
          <cell r="C287" t="str">
            <v>IN-A01M103</v>
          </cell>
          <cell r="D287" t="str">
            <v>IN-KN</v>
          </cell>
          <cell r="E287" t="str">
            <v>DIV-IN-KN</v>
          </cell>
          <cell r="F287" t="str">
            <v>DIV-KN</v>
          </cell>
          <cell r="G287" t="str">
            <v>A01M103</v>
          </cell>
          <cell r="H287" t="str">
            <v>DIV</v>
          </cell>
          <cell r="I287">
            <v>2001</v>
          </cell>
          <cell r="J287" t="str">
            <v>P</v>
          </cell>
          <cell r="K287" t="str">
            <v>IN</v>
          </cell>
          <cell r="L287" t="str">
            <v>KN</v>
          </cell>
          <cell r="R287">
            <v>113.3</v>
          </cell>
          <cell r="S287">
            <v>8.5</v>
          </cell>
          <cell r="T287">
            <v>27.2</v>
          </cell>
          <cell r="Z287">
            <v>149</v>
          </cell>
          <cell r="AB287">
            <v>149</v>
          </cell>
          <cell r="AC287">
            <v>121.8</v>
          </cell>
          <cell r="AD287">
            <v>121.8</v>
          </cell>
          <cell r="AE287">
            <v>27.200000000000003</v>
          </cell>
        </row>
        <row r="288">
          <cell r="B288" t="str">
            <v>AD-KE-A01M104</v>
          </cell>
          <cell r="C288" t="str">
            <v>AD-A01M104</v>
          </cell>
          <cell r="D288" t="str">
            <v>AD-KE</v>
          </cell>
          <cell r="E288" t="str">
            <v>DIV-AD-KE</v>
          </cell>
          <cell r="F288" t="str">
            <v>DIV-KE</v>
          </cell>
          <cell r="G288" t="str">
            <v>A01M104</v>
          </cell>
          <cell r="H288" t="str">
            <v>DIV</v>
          </cell>
          <cell r="I288">
            <v>2001</v>
          </cell>
          <cell r="J288" t="str">
            <v>P</v>
          </cell>
          <cell r="K288" t="str">
            <v>AD</v>
          </cell>
          <cell r="L288" t="str">
            <v>KE</v>
          </cell>
          <cell r="Z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B289" t="str">
            <v>AD-KN-A01M104</v>
          </cell>
          <cell r="C289" t="str">
            <v>AD-A01M104</v>
          </cell>
          <cell r="D289" t="str">
            <v>AD-KN</v>
          </cell>
          <cell r="E289" t="str">
            <v>DIV-AD-KN</v>
          </cell>
          <cell r="F289" t="str">
            <v>DIV-KN</v>
          </cell>
          <cell r="G289" t="str">
            <v>A01M104</v>
          </cell>
          <cell r="H289" t="str">
            <v>DIV</v>
          </cell>
          <cell r="I289">
            <v>2001</v>
          </cell>
          <cell r="J289" t="str">
            <v>P</v>
          </cell>
          <cell r="K289" t="str">
            <v>AD</v>
          </cell>
          <cell r="L289" t="str">
            <v>KN</v>
          </cell>
          <cell r="Z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B290" t="str">
            <v>CO-KE-A01M104</v>
          </cell>
          <cell r="C290" t="str">
            <v>CO-A01M104</v>
          </cell>
          <cell r="D290" t="str">
            <v>CO-KE</v>
          </cell>
          <cell r="E290" t="str">
            <v>DIV-CO-KE</v>
          </cell>
          <cell r="F290" t="str">
            <v>DIV-KE</v>
          </cell>
          <cell r="G290" t="str">
            <v>A01M104</v>
          </cell>
          <cell r="H290" t="str">
            <v>DIV</v>
          </cell>
          <cell r="I290">
            <v>2001</v>
          </cell>
          <cell r="J290" t="str">
            <v>P</v>
          </cell>
          <cell r="K290" t="str">
            <v>CO</v>
          </cell>
          <cell r="L290" t="str">
            <v>KE</v>
          </cell>
          <cell r="Z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B291" t="str">
            <v>CO-KN-A01M104</v>
          </cell>
          <cell r="C291" t="str">
            <v>CO-A01M104</v>
          </cell>
          <cell r="D291" t="str">
            <v>CO-KN</v>
          </cell>
          <cell r="E291" t="str">
            <v>DIV-CO-KN</v>
          </cell>
          <cell r="F291" t="str">
            <v>DIV-KN</v>
          </cell>
          <cell r="G291" t="str">
            <v>A01M104</v>
          </cell>
          <cell r="H291" t="str">
            <v>DIV</v>
          </cell>
          <cell r="I291">
            <v>2001</v>
          </cell>
          <cell r="J291" t="str">
            <v>P</v>
          </cell>
          <cell r="K291" t="str">
            <v>CO</v>
          </cell>
          <cell r="L291" t="str">
            <v>KN</v>
          </cell>
          <cell r="Z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B292" t="str">
            <v>IN-KE-A01M104</v>
          </cell>
          <cell r="C292" t="str">
            <v>IN-A01M104</v>
          </cell>
          <cell r="D292" t="str">
            <v>IN-KE</v>
          </cell>
          <cell r="E292" t="str">
            <v>DIV-IN-KE</v>
          </cell>
          <cell r="F292" t="str">
            <v>DIV-KE</v>
          </cell>
          <cell r="G292" t="str">
            <v>A01M104</v>
          </cell>
          <cell r="H292" t="str">
            <v>DIV</v>
          </cell>
          <cell r="I292">
            <v>2001</v>
          </cell>
          <cell r="J292" t="str">
            <v>P</v>
          </cell>
          <cell r="K292" t="str">
            <v>IN</v>
          </cell>
          <cell r="L292" t="str">
            <v>KE</v>
          </cell>
          <cell r="Z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3">
          <cell r="B293" t="str">
            <v>IN-KN-A01M104</v>
          </cell>
          <cell r="C293" t="str">
            <v>IN-A01M104</v>
          </cell>
          <cell r="D293" t="str">
            <v>IN-KN</v>
          </cell>
          <cell r="E293" t="str">
            <v>DIV-IN-KN</v>
          </cell>
          <cell r="F293" t="str">
            <v>DIV-KN</v>
          </cell>
          <cell r="G293" t="str">
            <v>A01M104</v>
          </cell>
          <cell r="H293" t="str">
            <v>DIV</v>
          </cell>
          <cell r="I293">
            <v>2001</v>
          </cell>
          <cell r="J293" t="str">
            <v>P</v>
          </cell>
          <cell r="K293" t="str">
            <v>IN</v>
          </cell>
          <cell r="L293" t="str">
            <v>KN</v>
          </cell>
          <cell r="Q293">
            <v>21.5</v>
          </cell>
          <cell r="R293">
            <v>19.3</v>
          </cell>
          <cell r="S293">
            <v>19.399999999999999</v>
          </cell>
          <cell r="T293">
            <v>7.8</v>
          </cell>
          <cell r="Z293">
            <v>68</v>
          </cell>
          <cell r="AB293">
            <v>68</v>
          </cell>
          <cell r="AC293">
            <v>60.199999999999996</v>
          </cell>
          <cell r="AD293">
            <v>60.199999999999996</v>
          </cell>
          <cell r="AE293">
            <v>7.8000000000000043</v>
          </cell>
        </row>
        <row r="294">
          <cell r="B294" t="str">
            <v>AD-KE-A01M201</v>
          </cell>
          <cell r="C294" t="str">
            <v>AD-A01M201</v>
          </cell>
          <cell r="D294" t="str">
            <v>AD-KE</v>
          </cell>
          <cell r="E294" t="str">
            <v>EXT-AD-KE</v>
          </cell>
          <cell r="F294" t="str">
            <v>EXT-KE</v>
          </cell>
          <cell r="G294" t="str">
            <v>A01M201</v>
          </cell>
          <cell r="H294" t="str">
            <v>EXT</v>
          </cell>
          <cell r="I294">
            <v>2002</v>
          </cell>
          <cell r="J294" t="str">
            <v>P</v>
          </cell>
          <cell r="K294" t="str">
            <v>AD</v>
          </cell>
          <cell r="L294" t="str">
            <v>KE</v>
          </cell>
          <cell r="Z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B295" t="str">
            <v>AD-KN-A01M201</v>
          </cell>
          <cell r="C295" t="str">
            <v>AD-A01M201</v>
          </cell>
          <cell r="D295" t="str">
            <v>AD-KN</v>
          </cell>
          <cell r="E295" t="str">
            <v>EXT-AD-KN</v>
          </cell>
          <cell r="F295" t="str">
            <v>EXT-KN</v>
          </cell>
          <cell r="G295" t="str">
            <v>A01M201</v>
          </cell>
          <cell r="H295" t="str">
            <v>EXT</v>
          </cell>
          <cell r="I295">
            <v>2002</v>
          </cell>
          <cell r="J295" t="str">
            <v>P</v>
          </cell>
          <cell r="K295" t="str">
            <v>AD</v>
          </cell>
          <cell r="L295" t="str">
            <v>KN</v>
          </cell>
          <cell r="Z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</row>
        <row r="296">
          <cell r="B296" t="str">
            <v>CO-KE-A01M201</v>
          </cell>
          <cell r="C296" t="str">
            <v>CO-A01M201</v>
          </cell>
          <cell r="D296" t="str">
            <v>CO-KE</v>
          </cell>
          <cell r="E296" t="str">
            <v>EXT-CO-KE</v>
          </cell>
          <cell r="F296" t="str">
            <v>EXT-KE</v>
          </cell>
          <cell r="G296" t="str">
            <v>A01M201</v>
          </cell>
          <cell r="H296" t="str">
            <v>EXT</v>
          </cell>
          <cell r="I296">
            <v>2002</v>
          </cell>
          <cell r="J296" t="str">
            <v>P</v>
          </cell>
          <cell r="K296" t="str">
            <v>CO</v>
          </cell>
          <cell r="L296" t="str">
            <v>KE</v>
          </cell>
          <cell r="Z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</row>
        <row r="297">
          <cell r="B297" t="str">
            <v>CO-KN-A01M201</v>
          </cell>
          <cell r="C297" t="str">
            <v>CO-A01M201</v>
          </cell>
          <cell r="D297" t="str">
            <v>CO-KN</v>
          </cell>
          <cell r="E297" t="str">
            <v>EXT-CO-KN</v>
          </cell>
          <cell r="F297" t="str">
            <v>EXT-KN</v>
          </cell>
          <cell r="G297" t="str">
            <v>A01M201</v>
          </cell>
          <cell r="H297" t="str">
            <v>EXT</v>
          </cell>
          <cell r="I297">
            <v>2002</v>
          </cell>
          <cell r="J297" t="str">
            <v>P</v>
          </cell>
          <cell r="K297" t="str">
            <v>CO</v>
          </cell>
          <cell r="L297" t="str">
            <v>KN</v>
          </cell>
          <cell r="Z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</row>
        <row r="298">
          <cell r="B298" t="str">
            <v>IN-KE-A01M201</v>
          </cell>
          <cell r="C298" t="str">
            <v>IN-A01M201</v>
          </cell>
          <cell r="D298" t="str">
            <v>IN-KE</v>
          </cell>
          <cell r="E298" t="str">
            <v>EXT-IN-KE</v>
          </cell>
          <cell r="F298" t="str">
            <v>EXT-KE</v>
          </cell>
          <cell r="G298" t="str">
            <v>A01M201</v>
          </cell>
          <cell r="H298" t="str">
            <v>EXT</v>
          </cell>
          <cell r="I298">
            <v>2002</v>
          </cell>
          <cell r="J298" t="str">
            <v>P</v>
          </cell>
          <cell r="K298" t="str">
            <v>IN</v>
          </cell>
          <cell r="L298" t="str">
            <v>KE</v>
          </cell>
          <cell r="Z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</row>
        <row r="299">
          <cell r="B299" t="str">
            <v>IN-KN-A01M201</v>
          </cell>
          <cell r="C299" t="str">
            <v>IN-A01M201</v>
          </cell>
          <cell r="D299" t="str">
            <v>IN-KN</v>
          </cell>
          <cell r="E299" t="str">
            <v>EXT-IN-KN</v>
          </cell>
          <cell r="F299" t="str">
            <v>EXT-KN</v>
          </cell>
          <cell r="G299" t="str">
            <v>A01M201</v>
          </cell>
          <cell r="H299" t="str">
            <v>EXT</v>
          </cell>
          <cell r="I299">
            <v>2002</v>
          </cell>
          <cell r="J299" t="str">
            <v>P</v>
          </cell>
          <cell r="K299" t="str">
            <v>IN</v>
          </cell>
          <cell r="L299" t="str">
            <v>KN</v>
          </cell>
          <cell r="T299">
            <v>277</v>
          </cell>
          <cell r="U299">
            <v>194.9</v>
          </cell>
          <cell r="V299">
            <v>242.2</v>
          </cell>
          <cell r="W299">
            <v>301.39999999999998</v>
          </cell>
          <cell r="X299">
            <v>222.3</v>
          </cell>
          <cell r="Z299">
            <v>1237.8</v>
          </cell>
          <cell r="AA299">
            <v>320</v>
          </cell>
          <cell r="AB299">
            <v>1557.8</v>
          </cell>
          <cell r="AC299">
            <v>0</v>
          </cell>
          <cell r="AD299">
            <v>0</v>
          </cell>
          <cell r="AE299">
            <v>1237.8</v>
          </cell>
        </row>
        <row r="300">
          <cell r="B300" t="str">
            <v>AD-KE-A01M301</v>
          </cell>
          <cell r="C300" t="str">
            <v>AD-A01M301</v>
          </cell>
          <cell r="D300" t="str">
            <v>AD-KE</v>
          </cell>
          <cell r="E300" t="str">
            <v>DIV-AD-KE</v>
          </cell>
          <cell r="F300" t="str">
            <v>DIV-KE</v>
          </cell>
          <cell r="G300" t="str">
            <v>A01M301</v>
          </cell>
          <cell r="H300" t="str">
            <v>DIV</v>
          </cell>
          <cell r="I300">
            <v>2001</v>
          </cell>
          <cell r="J300" t="str">
            <v>P</v>
          </cell>
          <cell r="K300" t="str">
            <v>AD</v>
          </cell>
          <cell r="L300" t="str">
            <v>KE</v>
          </cell>
          <cell r="Z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</row>
        <row r="301">
          <cell r="B301" t="str">
            <v>AD-KN-A01M301</v>
          </cell>
          <cell r="C301" t="str">
            <v>AD-A01M301</v>
          </cell>
          <cell r="D301" t="str">
            <v>AD-KN</v>
          </cell>
          <cell r="E301" t="str">
            <v>DIV-AD-KN</v>
          </cell>
          <cell r="F301" t="str">
            <v>DIV-KN</v>
          </cell>
          <cell r="G301" t="str">
            <v>A01M301</v>
          </cell>
          <cell r="H301" t="str">
            <v>DIV</v>
          </cell>
          <cell r="I301">
            <v>2001</v>
          </cell>
          <cell r="J301" t="str">
            <v>P</v>
          </cell>
          <cell r="K301" t="str">
            <v>AD</v>
          </cell>
          <cell r="L301" t="str">
            <v>KN</v>
          </cell>
          <cell r="Z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</row>
        <row r="302">
          <cell r="B302" t="str">
            <v>CO-KE-A01M301</v>
          </cell>
          <cell r="C302" t="str">
            <v>CO-A01M301</v>
          </cell>
          <cell r="D302" t="str">
            <v>CO-KE</v>
          </cell>
          <cell r="E302" t="str">
            <v>DIV-CO-KE</v>
          </cell>
          <cell r="F302" t="str">
            <v>DIV-KE</v>
          </cell>
          <cell r="G302" t="str">
            <v>A01M301</v>
          </cell>
          <cell r="H302" t="str">
            <v>DIV</v>
          </cell>
          <cell r="I302">
            <v>2001</v>
          </cell>
          <cell r="J302" t="str">
            <v>P</v>
          </cell>
          <cell r="K302" t="str">
            <v>CO</v>
          </cell>
          <cell r="L302" t="str">
            <v>KE</v>
          </cell>
          <cell r="Z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</row>
        <row r="303">
          <cell r="B303" t="str">
            <v>CO-KN-A01M301</v>
          </cell>
          <cell r="C303" t="str">
            <v>CO-A01M301</v>
          </cell>
          <cell r="D303" t="str">
            <v>CO-KN</v>
          </cell>
          <cell r="E303" t="str">
            <v>DIV-CO-KN</v>
          </cell>
          <cell r="F303" t="str">
            <v>DIV-KN</v>
          </cell>
          <cell r="G303" t="str">
            <v>A01M301</v>
          </cell>
          <cell r="H303" t="str">
            <v>DIV</v>
          </cell>
          <cell r="I303">
            <v>2001</v>
          </cell>
          <cell r="J303" t="str">
            <v>P</v>
          </cell>
          <cell r="K303" t="str">
            <v>CO</v>
          </cell>
          <cell r="L303" t="str">
            <v>KN</v>
          </cell>
          <cell r="T303">
            <v>1</v>
          </cell>
          <cell r="U303">
            <v>16.2</v>
          </cell>
          <cell r="V303">
            <v>16.2</v>
          </cell>
          <cell r="W303">
            <v>33</v>
          </cell>
          <cell r="X303">
            <v>19.5</v>
          </cell>
          <cell r="Z303">
            <v>85.9</v>
          </cell>
          <cell r="AB303">
            <v>85.9</v>
          </cell>
          <cell r="AC303">
            <v>0</v>
          </cell>
          <cell r="AD303">
            <v>0</v>
          </cell>
          <cell r="AE303">
            <v>85.9</v>
          </cell>
        </row>
        <row r="304">
          <cell r="B304" t="str">
            <v>IN-KE-A01M301</v>
          </cell>
          <cell r="C304" t="str">
            <v>IN-A01M301</v>
          </cell>
          <cell r="D304" t="str">
            <v>IN-KE</v>
          </cell>
          <cell r="E304" t="str">
            <v>DIV-IN-KE</v>
          </cell>
          <cell r="F304" t="str">
            <v>DIV-KE</v>
          </cell>
          <cell r="G304" t="str">
            <v>A01M301</v>
          </cell>
          <cell r="H304" t="str">
            <v>DIV</v>
          </cell>
          <cell r="I304">
            <v>2001</v>
          </cell>
          <cell r="J304" t="str">
            <v>P</v>
          </cell>
          <cell r="K304" t="str">
            <v>IN</v>
          </cell>
          <cell r="L304" t="str">
            <v>KE</v>
          </cell>
          <cell r="Z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</row>
        <row r="305">
          <cell r="B305" t="str">
            <v>IN-KN-A01M301</v>
          </cell>
          <cell r="C305" t="str">
            <v>IN-A01M301</v>
          </cell>
          <cell r="D305" t="str">
            <v>IN-KN</v>
          </cell>
          <cell r="E305" t="str">
            <v>DIV-IN-KN</v>
          </cell>
          <cell r="F305" t="str">
            <v>DIV-KN</v>
          </cell>
          <cell r="G305" t="str">
            <v>A01M301</v>
          </cell>
          <cell r="H305" t="str">
            <v>DIV</v>
          </cell>
          <cell r="I305">
            <v>2001</v>
          </cell>
          <cell r="J305" t="str">
            <v>P</v>
          </cell>
          <cell r="K305" t="str">
            <v>IN</v>
          </cell>
          <cell r="L305" t="str">
            <v>KN</v>
          </cell>
          <cell r="P305">
            <v>1</v>
          </cell>
          <cell r="Q305">
            <v>8.5</v>
          </cell>
          <cell r="R305">
            <v>5.4</v>
          </cell>
          <cell r="S305">
            <v>1.3</v>
          </cell>
          <cell r="T305">
            <v>1</v>
          </cell>
          <cell r="U305">
            <v>1.5</v>
          </cell>
          <cell r="V305">
            <v>1.3</v>
          </cell>
          <cell r="W305">
            <v>3.3</v>
          </cell>
          <cell r="X305">
            <v>0.8</v>
          </cell>
          <cell r="Z305">
            <v>24.1</v>
          </cell>
          <cell r="AB305">
            <v>24.1</v>
          </cell>
          <cell r="AC305">
            <v>16.2</v>
          </cell>
          <cell r="AD305">
            <v>16.2</v>
          </cell>
          <cell r="AE305">
            <v>7.9000000000000021</v>
          </cell>
        </row>
        <row r="306">
          <cell r="B306" t="str">
            <v>AD-KE-A01M303</v>
          </cell>
          <cell r="C306" t="str">
            <v>AD-A01M303</v>
          </cell>
          <cell r="D306" t="str">
            <v>AD-KE</v>
          </cell>
          <cell r="E306" t="str">
            <v>DIV-AD-KE</v>
          </cell>
          <cell r="F306" t="str">
            <v>DIV-KE</v>
          </cell>
          <cell r="G306" t="str">
            <v>A01M303</v>
          </cell>
          <cell r="H306" t="str">
            <v>DIV</v>
          </cell>
          <cell r="I306">
            <v>2002</v>
          </cell>
          <cell r="J306" t="str">
            <v>P</v>
          </cell>
          <cell r="K306" t="str">
            <v>AD</v>
          </cell>
          <cell r="L306" t="str">
            <v>KE</v>
          </cell>
          <cell r="Z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B307" t="str">
            <v>AD-KN-A01M303</v>
          </cell>
          <cell r="C307" t="str">
            <v>AD-A01M303</v>
          </cell>
          <cell r="D307" t="str">
            <v>AD-KN</v>
          </cell>
          <cell r="E307" t="str">
            <v>DIV-AD-KN</v>
          </cell>
          <cell r="F307" t="str">
            <v>DIV-KN</v>
          </cell>
          <cell r="G307" t="str">
            <v>A01M303</v>
          </cell>
          <cell r="H307" t="str">
            <v>DIV</v>
          </cell>
          <cell r="I307">
            <v>2002</v>
          </cell>
          <cell r="J307" t="str">
            <v>P</v>
          </cell>
          <cell r="K307" t="str">
            <v>AD</v>
          </cell>
          <cell r="L307" t="str">
            <v>KN</v>
          </cell>
          <cell r="Z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</row>
        <row r="308">
          <cell r="B308" t="str">
            <v>CO-KE-A01M303</v>
          </cell>
          <cell r="C308" t="str">
            <v>CO-A01M303</v>
          </cell>
          <cell r="D308" t="str">
            <v>CO-KE</v>
          </cell>
          <cell r="E308" t="str">
            <v>DIV-CO-KE</v>
          </cell>
          <cell r="F308" t="str">
            <v>DIV-KE</v>
          </cell>
          <cell r="G308" t="str">
            <v>A01M303</v>
          </cell>
          <cell r="H308" t="str">
            <v>DIV</v>
          </cell>
          <cell r="I308">
            <v>2002</v>
          </cell>
          <cell r="J308" t="str">
            <v>P</v>
          </cell>
          <cell r="K308" t="str">
            <v>CO</v>
          </cell>
          <cell r="L308" t="str">
            <v>KE</v>
          </cell>
          <cell r="Z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B309" t="str">
            <v>CO-KN-A01M303</v>
          </cell>
          <cell r="C309" t="str">
            <v>CO-A01M303</v>
          </cell>
          <cell r="D309" t="str">
            <v>CO-KN</v>
          </cell>
          <cell r="E309" t="str">
            <v>DIV-CO-KN</v>
          </cell>
          <cell r="F309" t="str">
            <v>DIV-KN</v>
          </cell>
          <cell r="G309" t="str">
            <v>A01M303</v>
          </cell>
          <cell r="H309" t="str">
            <v>DIV</v>
          </cell>
          <cell r="I309">
            <v>2002</v>
          </cell>
          <cell r="J309" t="str">
            <v>P</v>
          </cell>
          <cell r="K309" t="str">
            <v>CO</v>
          </cell>
          <cell r="L309" t="str">
            <v>KN</v>
          </cell>
          <cell r="Z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B310" t="str">
            <v>IN-KE-A01M303</v>
          </cell>
          <cell r="C310" t="str">
            <v>IN-A01M303</v>
          </cell>
          <cell r="D310" t="str">
            <v>IN-KE</v>
          </cell>
          <cell r="E310" t="str">
            <v>DIV-IN-KE</v>
          </cell>
          <cell r="F310" t="str">
            <v>DIV-KE</v>
          </cell>
          <cell r="G310" t="str">
            <v>A01M303</v>
          </cell>
          <cell r="H310" t="str">
            <v>DIV</v>
          </cell>
          <cell r="I310">
            <v>2002</v>
          </cell>
          <cell r="J310" t="str">
            <v>P</v>
          </cell>
          <cell r="K310" t="str">
            <v>IN</v>
          </cell>
          <cell r="L310" t="str">
            <v>KE</v>
          </cell>
          <cell r="Z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B311" t="str">
            <v>IN-KN-A01M303</v>
          </cell>
          <cell r="C311" t="str">
            <v>IN-A01M303</v>
          </cell>
          <cell r="D311" t="str">
            <v>IN-KN</v>
          </cell>
          <cell r="E311" t="str">
            <v>DIV-IN-KN</v>
          </cell>
          <cell r="F311" t="str">
            <v>DIV-KN</v>
          </cell>
          <cell r="G311" t="str">
            <v>A01M303</v>
          </cell>
          <cell r="H311" t="str">
            <v>DIV</v>
          </cell>
          <cell r="I311">
            <v>2002</v>
          </cell>
          <cell r="J311" t="str">
            <v>P</v>
          </cell>
          <cell r="K311" t="str">
            <v>IN</v>
          </cell>
          <cell r="L311" t="str">
            <v>KN</v>
          </cell>
          <cell r="T311">
            <v>2</v>
          </cell>
          <cell r="U311">
            <v>1</v>
          </cell>
          <cell r="W311">
            <v>1</v>
          </cell>
          <cell r="Z311">
            <v>4</v>
          </cell>
          <cell r="AB311">
            <v>4</v>
          </cell>
          <cell r="AC311">
            <v>0</v>
          </cell>
          <cell r="AD311">
            <v>0</v>
          </cell>
          <cell r="AE311">
            <v>4</v>
          </cell>
        </row>
        <row r="312">
          <cell r="B312" t="str">
            <v>AD-KE-A01M304</v>
          </cell>
          <cell r="C312" t="str">
            <v>AD-A01M304</v>
          </cell>
          <cell r="D312" t="str">
            <v>AD-KE</v>
          </cell>
          <cell r="E312" t="str">
            <v>DIV-AD-KE</v>
          </cell>
          <cell r="F312" t="str">
            <v>DIV-KE</v>
          </cell>
          <cell r="G312" t="str">
            <v>A01M304</v>
          </cell>
          <cell r="H312" t="str">
            <v>DIV</v>
          </cell>
          <cell r="I312">
            <v>2001</v>
          </cell>
          <cell r="J312" t="str">
            <v>P</v>
          </cell>
          <cell r="K312" t="str">
            <v>AD</v>
          </cell>
          <cell r="L312" t="str">
            <v>KE</v>
          </cell>
          <cell r="Z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</row>
        <row r="313">
          <cell r="B313" t="str">
            <v>AD-KN-A01M304</v>
          </cell>
          <cell r="C313" t="str">
            <v>AD-A01M304</v>
          </cell>
          <cell r="D313" t="str">
            <v>AD-KN</v>
          </cell>
          <cell r="E313" t="str">
            <v>DIV-AD-KN</v>
          </cell>
          <cell r="F313" t="str">
            <v>DIV-KN</v>
          </cell>
          <cell r="G313" t="str">
            <v>A01M304</v>
          </cell>
          <cell r="H313" t="str">
            <v>DIV</v>
          </cell>
          <cell r="I313">
            <v>2001</v>
          </cell>
          <cell r="J313" t="str">
            <v>P</v>
          </cell>
          <cell r="K313" t="str">
            <v>AD</v>
          </cell>
          <cell r="L313" t="str">
            <v>KN</v>
          </cell>
          <cell r="V313">
            <v>17.8</v>
          </cell>
          <cell r="X313">
            <v>1.8</v>
          </cell>
          <cell r="Z313">
            <v>19.600000000000001</v>
          </cell>
          <cell r="AB313">
            <v>19.600000000000001</v>
          </cell>
          <cell r="AC313">
            <v>0</v>
          </cell>
          <cell r="AD313">
            <v>0</v>
          </cell>
          <cell r="AE313">
            <v>19.600000000000001</v>
          </cell>
        </row>
        <row r="314">
          <cell r="B314" t="str">
            <v>CO-KE-A01M304</v>
          </cell>
          <cell r="C314" t="str">
            <v>CO-A01M304</v>
          </cell>
          <cell r="D314" t="str">
            <v>CO-KE</v>
          </cell>
          <cell r="E314" t="str">
            <v>DIV-CO-KE</v>
          </cell>
          <cell r="F314" t="str">
            <v>DIV-KE</v>
          </cell>
          <cell r="G314" t="str">
            <v>A01M304</v>
          </cell>
          <cell r="H314" t="str">
            <v>DIV</v>
          </cell>
          <cell r="I314">
            <v>2001</v>
          </cell>
          <cell r="J314" t="str">
            <v>P</v>
          </cell>
          <cell r="K314" t="str">
            <v>CO</v>
          </cell>
          <cell r="L314" t="str">
            <v>KE</v>
          </cell>
          <cell r="Z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</row>
        <row r="315">
          <cell r="B315" t="str">
            <v>CO-KN-A01M304</v>
          </cell>
          <cell r="C315" t="str">
            <v>CO-A01M304</v>
          </cell>
          <cell r="D315" t="str">
            <v>CO-KN</v>
          </cell>
          <cell r="E315" t="str">
            <v>DIV-CO-KN</v>
          </cell>
          <cell r="F315" t="str">
            <v>DIV-KN</v>
          </cell>
          <cell r="G315" t="str">
            <v>A01M304</v>
          </cell>
          <cell r="H315" t="str">
            <v>DIV</v>
          </cell>
          <cell r="I315">
            <v>2001</v>
          </cell>
          <cell r="J315" t="str">
            <v>P</v>
          </cell>
          <cell r="K315" t="str">
            <v>CO</v>
          </cell>
          <cell r="L315" t="str">
            <v>KN</v>
          </cell>
          <cell r="W315">
            <v>17.399999999999999</v>
          </cell>
          <cell r="X315">
            <v>20.8</v>
          </cell>
          <cell r="Z315">
            <v>38.200000000000003</v>
          </cell>
          <cell r="AB315">
            <v>38.200000000000003</v>
          </cell>
          <cell r="AC315">
            <v>0</v>
          </cell>
          <cell r="AD315">
            <v>0</v>
          </cell>
          <cell r="AE315">
            <v>38.200000000000003</v>
          </cell>
        </row>
        <row r="316">
          <cell r="B316" t="str">
            <v>IN-KE-A01M304</v>
          </cell>
          <cell r="C316" t="str">
            <v>IN-A01M304</v>
          </cell>
          <cell r="D316" t="str">
            <v>IN-KE</v>
          </cell>
          <cell r="E316" t="str">
            <v>DIV-IN-KE</v>
          </cell>
          <cell r="F316" t="str">
            <v>DIV-KE</v>
          </cell>
          <cell r="G316" t="str">
            <v>A01M304</v>
          </cell>
          <cell r="H316" t="str">
            <v>DIV</v>
          </cell>
          <cell r="I316">
            <v>2001</v>
          </cell>
          <cell r="J316" t="str">
            <v>P</v>
          </cell>
          <cell r="K316" t="str">
            <v>IN</v>
          </cell>
          <cell r="L316" t="str">
            <v>KE</v>
          </cell>
          <cell r="Z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</row>
        <row r="317">
          <cell r="B317" t="str">
            <v>IN-KN-A01M304</v>
          </cell>
          <cell r="C317" t="str">
            <v>IN-A01M304</v>
          </cell>
          <cell r="D317" t="str">
            <v>IN-KN</v>
          </cell>
          <cell r="E317" t="str">
            <v>DIV-IN-KN</v>
          </cell>
          <cell r="F317" t="str">
            <v>DIV-KN</v>
          </cell>
          <cell r="G317" t="str">
            <v>A01M304</v>
          </cell>
          <cell r="H317" t="str">
            <v>DIV</v>
          </cell>
          <cell r="I317">
            <v>2001</v>
          </cell>
          <cell r="J317" t="str">
            <v>P</v>
          </cell>
          <cell r="K317" t="str">
            <v>IN</v>
          </cell>
          <cell r="L317" t="str">
            <v>KN</v>
          </cell>
          <cell r="T317">
            <v>2.2000000000000002</v>
          </cell>
          <cell r="U317">
            <v>2.5</v>
          </cell>
          <cell r="V317">
            <v>2.6</v>
          </cell>
          <cell r="W317">
            <v>2.5</v>
          </cell>
          <cell r="X317">
            <v>3.3</v>
          </cell>
          <cell r="Z317">
            <v>13.100000000000001</v>
          </cell>
          <cell r="AB317">
            <v>13.100000000000001</v>
          </cell>
          <cell r="AC317">
            <v>0</v>
          </cell>
          <cell r="AD317">
            <v>0</v>
          </cell>
          <cell r="AE317">
            <v>13.100000000000001</v>
          </cell>
        </row>
        <row r="318">
          <cell r="B318" t="str">
            <v>AD-KE-A01M305</v>
          </cell>
          <cell r="C318" t="str">
            <v>AD-A01M305</v>
          </cell>
          <cell r="D318" t="str">
            <v>AD-KE</v>
          </cell>
          <cell r="E318" t="str">
            <v>DIV-AD-KE</v>
          </cell>
          <cell r="F318" t="str">
            <v>DIV-KE</v>
          </cell>
          <cell r="G318" t="str">
            <v>A01M305</v>
          </cell>
          <cell r="H318" t="str">
            <v>DIV</v>
          </cell>
          <cell r="I318">
            <v>2001</v>
          </cell>
          <cell r="J318" t="str">
            <v>P</v>
          </cell>
          <cell r="K318" t="str">
            <v>AD</v>
          </cell>
          <cell r="L318" t="str">
            <v>KE</v>
          </cell>
          <cell r="Z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B319" t="str">
            <v>AD-KN-A01M305</v>
          </cell>
          <cell r="C319" t="str">
            <v>AD-A01M305</v>
          </cell>
          <cell r="D319" t="str">
            <v>AD-KN</v>
          </cell>
          <cell r="E319" t="str">
            <v>DIV-AD-KN</v>
          </cell>
          <cell r="F319" t="str">
            <v>DIV-KN</v>
          </cell>
          <cell r="G319" t="str">
            <v>A01M305</v>
          </cell>
          <cell r="H319" t="str">
            <v>DIV</v>
          </cell>
          <cell r="I319">
            <v>2001</v>
          </cell>
          <cell r="J319" t="str">
            <v>P</v>
          </cell>
          <cell r="K319" t="str">
            <v>AD</v>
          </cell>
          <cell r="L319" t="str">
            <v>KN</v>
          </cell>
          <cell r="V319">
            <v>31.2</v>
          </cell>
          <cell r="X319">
            <v>4.7</v>
          </cell>
          <cell r="Z319">
            <v>35.9</v>
          </cell>
          <cell r="AB319">
            <v>35.9</v>
          </cell>
          <cell r="AC319">
            <v>0</v>
          </cell>
          <cell r="AD319">
            <v>0</v>
          </cell>
          <cell r="AE319">
            <v>35.9</v>
          </cell>
        </row>
        <row r="320">
          <cell r="B320" t="str">
            <v>CO-KE-A01M305</v>
          </cell>
          <cell r="C320" t="str">
            <v>CO-A01M305</v>
          </cell>
          <cell r="D320" t="str">
            <v>CO-KE</v>
          </cell>
          <cell r="E320" t="str">
            <v>DIV-CO-KE</v>
          </cell>
          <cell r="F320" t="str">
            <v>DIV-KE</v>
          </cell>
          <cell r="G320" t="str">
            <v>A01M305</v>
          </cell>
          <cell r="H320" t="str">
            <v>DIV</v>
          </cell>
          <cell r="I320">
            <v>2001</v>
          </cell>
          <cell r="J320" t="str">
            <v>P</v>
          </cell>
          <cell r="K320" t="str">
            <v>CO</v>
          </cell>
          <cell r="L320" t="str">
            <v>KE</v>
          </cell>
          <cell r="Z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</row>
        <row r="321">
          <cell r="B321" t="str">
            <v>CO-KN-A01M305</v>
          </cell>
          <cell r="C321" t="str">
            <v>CO-A01M305</v>
          </cell>
          <cell r="D321" t="str">
            <v>CO-KN</v>
          </cell>
          <cell r="E321" t="str">
            <v>DIV-CO-KN</v>
          </cell>
          <cell r="F321" t="str">
            <v>DIV-KN</v>
          </cell>
          <cell r="G321" t="str">
            <v>A01M305</v>
          </cell>
          <cell r="H321" t="str">
            <v>DIV</v>
          </cell>
          <cell r="I321">
            <v>2001</v>
          </cell>
          <cell r="J321" t="str">
            <v>P</v>
          </cell>
          <cell r="K321" t="str">
            <v>CO</v>
          </cell>
          <cell r="L321" t="str">
            <v>KN</v>
          </cell>
          <cell r="W321">
            <v>36.799999999999997</v>
          </cell>
          <cell r="X321">
            <v>47.9</v>
          </cell>
          <cell r="Z321">
            <v>84.699999999999989</v>
          </cell>
          <cell r="AB321">
            <v>84.699999999999989</v>
          </cell>
          <cell r="AC321">
            <v>0</v>
          </cell>
          <cell r="AD321">
            <v>0</v>
          </cell>
          <cell r="AE321">
            <v>84.699999999999989</v>
          </cell>
        </row>
        <row r="322">
          <cell r="B322" t="str">
            <v>IN-KE-A01M305</v>
          </cell>
          <cell r="C322" t="str">
            <v>IN-A01M305</v>
          </cell>
          <cell r="D322" t="str">
            <v>IN-KE</v>
          </cell>
          <cell r="E322" t="str">
            <v>DIV-IN-KE</v>
          </cell>
          <cell r="F322" t="str">
            <v>DIV-KE</v>
          </cell>
          <cell r="G322" t="str">
            <v>A01M305</v>
          </cell>
          <cell r="H322" t="str">
            <v>DIV</v>
          </cell>
          <cell r="I322">
            <v>2001</v>
          </cell>
          <cell r="J322" t="str">
            <v>P</v>
          </cell>
          <cell r="K322" t="str">
            <v>IN</v>
          </cell>
          <cell r="L322" t="str">
            <v>KE</v>
          </cell>
          <cell r="Z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</row>
        <row r="323">
          <cell r="B323" t="str">
            <v>IN-KN-A01M305</v>
          </cell>
          <cell r="C323" t="str">
            <v>IN-A01M305</v>
          </cell>
          <cell r="D323" t="str">
            <v>IN-KN</v>
          </cell>
          <cell r="E323" t="str">
            <v>DIV-IN-KN</v>
          </cell>
          <cell r="F323" t="str">
            <v>DIV-KN</v>
          </cell>
          <cell r="G323" t="str">
            <v>A01M305</v>
          </cell>
          <cell r="H323" t="str">
            <v>DIV</v>
          </cell>
          <cell r="I323">
            <v>2001</v>
          </cell>
          <cell r="J323" t="str">
            <v>P</v>
          </cell>
          <cell r="K323" t="str">
            <v>IN</v>
          </cell>
          <cell r="L323" t="str">
            <v>KN</v>
          </cell>
          <cell r="T323">
            <v>4.4000000000000004</v>
          </cell>
          <cell r="U323">
            <v>5.6</v>
          </cell>
          <cell r="V323">
            <v>2.4</v>
          </cell>
          <cell r="W323">
            <v>2.6</v>
          </cell>
          <cell r="X323">
            <v>5.0999999999999996</v>
          </cell>
          <cell r="Z323">
            <v>20.100000000000001</v>
          </cell>
          <cell r="AB323">
            <v>20.100000000000001</v>
          </cell>
          <cell r="AC323">
            <v>0</v>
          </cell>
          <cell r="AD323">
            <v>0</v>
          </cell>
          <cell r="AE323">
            <v>20.100000000000001</v>
          </cell>
        </row>
        <row r="324">
          <cell r="B324" t="str">
            <v>AD-KE-A01M307</v>
          </cell>
          <cell r="C324" t="str">
            <v>AD-A01M307</v>
          </cell>
          <cell r="D324" t="str">
            <v>AD-KE</v>
          </cell>
          <cell r="E324" t="str">
            <v>DIV-AD-KE</v>
          </cell>
          <cell r="F324" t="str">
            <v>DIV-KE</v>
          </cell>
          <cell r="G324" t="str">
            <v>A01M307</v>
          </cell>
          <cell r="H324" t="str">
            <v>DIV</v>
          </cell>
          <cell r="I324">
            <v>2002</v>
          </cell>
          <cell r="J324" t="str">
            <v>P</v>
          </cell>
          <cell r="K324" t="str">
            <v>AD</v>
          </cell>
          <cell r="L324" t="str">
            <v>KE</v>
          </cell>
          <cell r="Z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</row>
        <row r="325">
          <cell r="B325" t="str">
            <v>AD-KN-A01M307</v>
          </cell>
          <cell r="C325" t="str">
            <v>AD-A01M307</v>
          </cell>
          <cell r="D325" t="str">
            <v>AD-KN</v>
          </cell>
          <cell r="E325" t="str">
            <v>DIV-AD-KN</v>
          </cell>
          <cell r="F325" t="str">
            <v>DIV-KN</v>
          </cell>
          <cell r="G325" t="str">
            <v>A01M307</v>
          </cell>
          <cell r="H325" t="str">
            <v>DIV</v>
          </cell>
          <cell r="I325">
            <v>2002</v>
          </cell>
          <cell r="J325" t="str">
            <v>P</v>
          </cell>
          <cell r="K325" t="str">
            <v>AD</v>
          </cell>
          <cell r="L325" t="str">
            <v>KN</v>
          </cell>
          <cell r="W325">
            <v>2.069</v>
          </cell>
          <cell r="X325">
            <v>70.924000000000007</v>
          </cell>
          <cell r="Z325">
            <v>72.993000000000009</v>
          </cell>
          <cell r="AA325">
            <v>0</v>
          </cell>
          <cell r="AB325">
            <v>72.993000000000009</v>
          </cell>
          <cell r="AC325">
            <v>0</v>
          </cell>
          <cell r="AD325">
            <v>0</v>
          </cell>
          <cell r="AE325">
            <v>72.993000000000009</v>
          </cell>
        </row>
        <row r="326">
          <cell r="B326" t="str">
            <v>CO-KE-A01M307</v>
          </cell>
          <cell r="C326" t="str">
            <v>CO-A01M307</v>
          </cell>
          <cell r="D326" t="str">
            <v>CO-KE</v>
          </cell>
          <cell r="E326" t="str">
            <v>DIV-CO-KE</v>
          </cell>
          <cell r="F326" t="str">
            <v>DIV-KE</v>
          </cell>
          <cell r="G326" t="str">
            <v>A01M307</v>
          </cell>
          <cell r="H326" t="str">
            <v>DIV</v>
          </cell>
          <cell r="I326">
            <v>2002</v>
          </cell>
          <cell r="J326" t="str">
            <v>P</v>
          </cell>
          <cell r="K326" t="str">
            <v>CO</v>
          </cell>
          <cell r="L326" t="str">
            <v>KE</v>
          </cell>
          <cell r="Z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</row>
        <row r="327">
          <cell r="B327" t="str">
            <v>CO-KN-A01M307</v>
          </cell>
          <cell r="C327" t="str">
            <v>CO-A01M307</v>
          </cell>
          <cell r="D327" t="str">
            <v>CO-KN</v>
          </cell>
          <cell r="E327" t="str">
            <v>DIV-CO-KN</v>
          </cell>
          <cell r="F327" t="str">
            <v>DIV-KN</v>
          </cell>
          <cell r="G327" t="str">
            <v>A01M307</v>
          </cell>
          <cell r="H327" t="str">
            <v>DIV</v>
          </cell>
          <cell r="I327">
            <v>2002</v>
          </cell>
          <cell r="J327" t="str">
            <v>P</v>
          </cell>
          <cell r="K327" t="str">
            <v>CO</v>
          </cell>
          <cell r="L327" t="str">
            <v>KN</v>
          </cell>
          <cell r="T327">
            <v>2.028</v>
          </cell>
          <cell r="X327">
            <v>0.41099999999999998</v>
          </cell>
          <cell r="Z327">
            <v>2.4390000000000001</v>
          </cell>
          <cell r="AA327">
            <v>32.738999999999997</v>
          </cell>
          <cell r="AB327">
            <v>35.177999999999997</v>
          </cell>
          <cell r="AC327">
            <v>0</v>
          </cell>
          <cell r="AD327">
            <v>0</v>
          </cell>
          <cell r="AE327">
            <v>2.4390000000000001</v>
          </cell>
        </row>
        <row r="328">
          <cell r="B328" t="str">
            <v>IN-KE-A01M307</v>
          </cell>
          <cell r="C328" t="str">
            <v>IN-A01M307</v>
          </cell>
          <cell r="D328" t="str">
            <v>IN-KE</v>
          </cell>
          <cell r="E328" t="str">
            <v>DIV-IN-KE</v>
          </cell>
          <cell r="F328" t="str">
            <v>DIV-KE</v>
          </cell>
          <cell r="G328" t="str">
            <v>A01M307</v>
          </cell>
          <cell r="H328" t="str">
            <v>DIV</v>
          </cell>
          <cell r="I328">
            <v>2002</v>
          </cell>
          <cell r="J328" t="str">
            <v>P</v>
          </cell>
          <cell r="K328" t="str">
            <v>IN</v>
          </cell>
          <cell r="L328" t="str">
            <v>KE</v>
          </cell>
          <cell r="Z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</row>
        <row r="329">
          <cell r="B329" t="str">
            <v>IN-KN-A01M307</v>
          </cell>
          <cell r="C329" t="str">
            <v>IN-A01M307</v>
          </cell>
          <cell r="D329" t="str">
            <v>IN-KN</v>
          </cell>
          <cell r="E329" t="str">
            <v>DIV-IN-KN</v>
          </cell>
          <cell r="F329" t="str">
            <v>DIV-KN</v>
          </cell>
          <cell r="G329" t="str">
            <v>A01M307</v>
          </cell>
          <cell r="H329" t="str">
            <v>DIV</v>
          </cell>
          <cell r="I329">
            <v>2002</v>
          </cell>
          <cell r="J329" t="str">
            <v>P</v>
          </cell>
          <cell r="K329" t="str">
            <v>IN</v>
          </cell>
          <cell r="L329" t="str">
            <v>KN</v>
          </cell>
          <cell r="S329">
            <v>1.94</v>
          </cell>
          <cell r="T329">
            <v>1.1379999999999999</v>
          </cell>
          <cell r="U329">
            <v>6.5069999999999997</v>
          </cell>
          <cell r="V329">
            <v>5.2640000000000002</v>
          </cell>
          <cell r="W329">
            <v>1.1379999999999999</v>
          </cell>
          <cell r="X329">
            <v>1.1379999999999999</v>
          </cell>
          <cell r="Z329">
            <v>17.125</v>
          </cell>
          <cell r="AA329">
            <v>7.806</v>
          </cell>
          <cell r="AB329">
            <v>24.931000000000001</v>
          </cell>
          <cell r="AC329">
            <v>1.94</v>
          </cell>
          <cell r="AD329">
            <v>1.94</v>
          </cell>
          <cell r="AE329">
            <v>15.185</v>
          </cell>
        </row>
        <row r="330">
          <cell r="B330" t="str">
            <v>AD-KE-A01M308</v>
          </cell>
          <cell r="C330" t="str">
            <v>AD-A01M308</v>
          </cell>
          <cell r="D330" t="str">
            <v>AD-KE</v>
          </cell>
          <cell r="E330" t="str">
            <v>DIV-AD-KE</v>
          </cell>
          <cell r="F330" t="str">
            <v>DIV-KE</v>
          </cell>
          <cell r="G330" t="str">
            <v>A01M308</v>
          </cell>
          <cell r="H330" t="str">
            <v>DIV</v>
          </cell>
          <cell r="I330">
            <v>2001</v>
          </cell>
          <cell r="J330" t="str">
            <v>P</v>
          </cell>
          <cell r="K330" t="str">
            <v>AD</v>
          </cell>
          <cell r="L330" t="str">
            <v>KE</v>
          </cell>
          <cell r="S330">
            <v>40.6</v>
          </cell>
          <cell r="T330">
            <v>4.0999999999999996</v>
          </cell>
          <cell r="V330">
            <v>4.5</v>
          </cell>
          <cell r="Z330">
            <v>49.2</v>
          </cell>
          <cell r="AB330">
            <v>49.2</v>
          </cell>
          <cell r="AC330">
            <v>40.6</v>
          </cell>
          <cell r="AD330">
            <v>40.6</v>
          </cell>
          <cell r="AE330">
            <v>8.6000000000000014</v>
          </cell>
        </row>
        <row r="331">
          <cell r="B331" t="str">
            <v>AD-KN-A01M308</v>
          </cell>
          <cell r="C331" t="str">
            <v>AD-A01M308</v>
          </cell>
          <cell r="D331" t="str">
            <v>AD-KN</v>
          </cell>
          <cell r="E331" t="str">
            <v>DIV-AD-KN</v>
          </cell>
          <cell r="F331" t="str">
            <v>DIV-KN</v>
          </cell>
          <cell r="G331" t="str">
            <v>A01M308</v>
          </cell>
          <cell r="H331" t="str">
            <v>DIV</v>
          </cell>
          <cell r="I331">
            <v>2001</v>
          </cell>
          <cell r="J331" t="str">
            <v>P</v>
          </cell>
          <cell r="K331" t="str">
            <v>AD</v>
          </cell>
          <cell r="L331" t="str">
            <v>KN</v>
          </cell>
          <cell r="Z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B332" t="str">
            <v>CO-KE-A01M308</v>
          </cell>
          <cell r="C332" t="str">
            <v>CO-A01M308</v>
          </cell>
          <cell r="D332" t="str">
            <v>CO-KE</v>
          </cell>
          <cell r="E332" t="str">
            <v>DIV-CO-KE</v>
          </cell>
          <cell r="F332" t="str">
            <v>DIV-KE</v>
          </cell>
          <cell r="G332" t="str">
            <v>A01M308</v>
          </cell>
          <cell r="H332" t="str">
            <v>DIV</v>
          </cell>
          <cell r="I332">
            <v>2001</v>
          </cell>
          <cell r="J332" t="str">
            <v>P</v>
          </cell>
          <cell r="K332" t="str">
            <v>CO</v>
          </cell>
          <cell r="L332" t="str">
            <v>KE</v>
          </cell>
          <cell r="Z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</row>
        <row r="333">
          <cell r="B333" t="str">
            <v>CO-KN-A01M308</v>
          </cell>
          <cell r="C333" t="str">
            <v>CO-A01M308</v>
          </cell>
          <cell r="D333" t="str">
            <v>CO-KN</v>
          </cell>
          <cell r="E333" t="str">
            <v>DIV-CO-KN</v>
          </cell>
          <cell r="F333" t="str">
            <v>DIV-KN</v>
          </cell>
          <cell r="G333" t="str">
            <v>A01M308</v>
          </cell>
          <cell r="H333" t="str">
            <v>DIV</v>
          </cell>
          <cell r="I333">
            <v>2001</v>
          </cell>
          <cell r="J333" t="str">
            <v>P</v>
          </cell>
          <cell r="K333" t="str">
            <v>CO</v>
          </cell>
          <cell r="L333" t="str">
            <v>KN</v>
          </cell>
          <cell r="T333">
            <v>6.8</v>
          </cell>
          <cell r="U333">
            <v>16.7</v>
          </cell>
          <cell r="V333">
            <v>5.3</v>
          </cell>
          <cell r="Z333">
            <v>28.8</v>
          </cell>
          <cell r="AB333">
            <v>28.8</v>
          </cell>
          <cell r="AC333">
            <v>0</v>
          </cell>
          <cell r="AD333">
            <v>0</v>
          </cell>
          <cell r="AE333">
            <v>28.8</v>
          </cell>
        </row>
        <row r="334">
          <cell r="B334" t="str">
            <v>IN-KE-A01M308</v>
          </cell>
          <cell r="C334" t="str">
            <v>IN-A01M308</v>
          </cell>
          <cell r="D334" t="str">
            <v>IN-KE</v>
          </cell>
          <cell r="E334" t="str">
            <v>DIV-IN-KE</v>
          </cell>
          <cell r="F334" t="str">
            <v>DIV-KE</v>
          </cell>
          <cell r="G334" t="str">
            <v>A01M308</v>
          </cell>
          <cell r="H334" t="str">
            <v>DIV</v>
          </cell>
          <cell r="I334">
            <v>2001</v>
          </cell>
          <cell r="J334" t="str">
            <v>P</v>
          </cell>
          <cell r="K334" t="str">
            <v>IN</v>
          </cell>
          <cell r="L334" t="str">
            <v>KE</v>
          </cell>
          <cell r="Z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B335" t="str">
            <v>IN-KN-A01M308</v>
          </cell>
          <cell r="C335" t="str">
            <v>IN-A01M308</v>
          </cell>
          <cell r="D335" t="str">
            <v>IN-KN</v>
          </cell>
          <cell r="E335" t="str">
            <v>DIV-IN-KN</v>
          </cell>
          <cell r="F335" t="str">
            <v>DIV-KN</v>
          </cell>
          <cell r="G335" t="str">
            <v>A01M308</v>
          </cell>
          <cell r="H335" t="str">
            <v>DIV</v>
          </cell>
          <cell r="I335">
            <v>2001</v>
          </cell>
          <cell r="J335" t="str">
            <v>P</v>
          </cell>
          <cell r="K335" t="str">
            <v>IN</v>
          </cell>
          <cell r="L335" t="str">
            <v>KN</v>
          </cell>
          <cell r="P335">
            <v>1.8</v>
          </cell>
          <cell r="Q335">
            <v>8.6999999999999993</v>
          </cell>
          <cell r="R335">
            <v>8.6999999999999993</v>
          </cell>
          <cell r="S335">
            <v>3.5</v>
          </cell>
          <cell r="T335">
            <v>1.8</v>
          </cell>
          <cell r="U335">
            <v>1.8</v>
          </cell>
          <cell r="V335">
            <v>4.5</v>
          </cell>
          <cell r="Z335">
            <v>30.8</v>
          </cell>
          <cell r="AB335">
            <v>30.8</v>
          </cell>
          <cell r="AC335">
            <v>22.7</v>
          </cell>
          <cell r="AD335">
            <v>22.7</v>
          </cell>
          <cell r="AE335">
            <v>8.1000000000000014</v>
          </cell>
        </row>
        <row r="336">
          <cell r="B336" t="str">
            <v>AD-KE-A01M310</v>
          </cell>
          <cell r="C336" t="str">
            <v>AD-A01M310</v>
          </cell>
          <cell r="D336" t="str">
            <v>AD-KE</v>
          </cell>
          <cell r="E336" t="str">
            <v>DIV-AD-KE</v>
          </cell>
          <cell r="F336" t="str">
            <v>DIV-KE</v>
          </cell>
          <cell r="G336" t="str">
            <v>A01M310</v>
          </cell>
          <cell r="H336" t="str">
            <v>DIV</v>
          </cell>
          <cell r="I336">
            <v>2001</v>
          </cell>
          <cell r="J336" t="str">
            <v>P</v>
          </cell>
          <cell r="K336" t="str">
            <v>AD</v>
          </cell>
          <cell r="L336" t="str">
            <v>KE</v>
          </cell>
          <cell r="Z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B337" t="str">
            <v>AD-KN-A01M310</v>
          </cell>
          <cell r="C337" t="str">
            <v>AD-A01M310</v>
          </cell>
          <cell r="D337" t="str">
            <v>AD-KN</v>
          </cell>
          <cell r="E337" t="str">
            <v>DIV-AD-KN</v>
          </cell>
          <cell r="F337" t="str">
            <v>DIV-KN</v>
          </cell>
          <cell r="G337" t="str">
            <v>A01M310</v>
          </cell>
          <cell r="H337" t="str">
            <v>DIV</v>
          </cell>
          <cell r="I337">
            <v>2001</v>
          </cell>
          <cell r="J337" t="str">
            <v>P</v>
          </cell>
          <cell r="K337" t="str">
            <v>AD</v>
          </cell>
          <cell r="L337" t="str">
            <v>KN</v>
          </cell>
          <cell r="Z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</row>
        <row r="338">
          <cell r="B338" t="str">
            <v>CO-KE-A01M310</v>
          </cell>
          <cell r="C338" t="str">
            <v>CO-A01M310</v>
          </cell>
          <cell r="D338" t="str">
            <v>CO-KE</v>
          </cell>
          <cell r="E338" t="str">
            <v>DIV-CO-KE</v>
          </cell>
          <cell r="F338" t="str">
            <v>DIV-KE</v>
          </cell>
          <cell r="G338" t="str">
            <v>A01M310</v>
          </cell>
          <cell r="H338" t="str">
            <v>DIV</v>
          </cell>
          <cell r="I338">
            <v>2001</v>
          </cell>
          <cell r="J338" t="str">
            <v>P</v>
          </cell>
          <cell r="K338" t="str">
            <v>CO</v>
          </cell>
          <cell r="L338" t="str">
            <v>KE</v>
          </cell>
          <cell r="Z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B339" t="str">
            <v>CO-KN-A01M310</v>
          </cell>
          <cell r="C339" t="str">
            <v>CO-A01M310</v>
          </cell>
          <cell r="D339" t="str">
            <v>CO-KN</v>
          </cell>
          <cell r="E339" t="str">
            <v>DIV-CO-KN</v>
          </cell>
          <cell r="F339" t="str">
            <v>DIV-KN</v>
          </cell>
          <cell r="G339" t="str">
            <v>A01M310</v>
          </cell>
          <cell r="H339" t="str">
            <v>DIV</v>
          </cell>
          <cell r="I339">
            <v>2001</v>
          </cell>
          <cell r="J339" t="str">
            <v>P</v>
          </cell>
          <cell r="K339" t="str">
            <v>CO</v>
          </cell>
          <cell r="L339" t="str">
            <v>KN</v>
          </cell>
          <cell r="R339">
            <v>28.57</v>
          </cell>
          <cell r="Z339">
            <v>28.57</v>
          </cell>
          <cell r="AB339">
            <v>28.57</v>
          </cell>
          <cell r="AC339">
            <v>28.57</v>
          </cell>
          <cell r="AD339">
            <v>28.57</v>
          </cell>
          <cell r="AE339">
            <v>0</v>
          </cell>
        </row>
        <row r="340">
          <cell r="B340" t="str">
            <v>IN-KE-A01M310</v>
          </cell>
          <cell r="C340" t="str">
            <v>IN-A01M310</v>
          </cell>
          <cell r="D340" t="str">
            <v>IN-KE</v>
          </cell>
          <cell r="E340" t="str">
            <v>DIV-IN-KE</v>
          </cell>
          <cell r="F340" t="str">
            <v>DIV-KE</v>
          </cell>
          <cell r="G340" t="str">
            <v>A01M310</v>
          </cell>
          <cell r="H340" t="str">
            <v>DIV</v>
          </cell>
          <cell r="I340">
            <v>2001</v>
          </cell>
          <cell r="J340" t="str">
            <v>P</v>
          </cell>
          <cell r="K340" t="str">
            <v>IN</v>
          </cell>
          <cell r="L340" t="str">
            <v>KE</v>
          </cell>
          <cell r="Z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B341" t="str">
            <v>IN-KN-A01M310</v>
          </cell>
          <cell r="C341" t="str">
            <v>IN-A01M310</v>
          </cell>
          <cell r="D341" t="str">
            <v>IN-KN</v>
          </cell>
          <cell r="E341" t="str">
            <v>DIV-IN-KN</v>
          </cell>
          <cell r="F341" t="str">
            <v>DIV-KN</v>
          </cell>
          <cell r="G341" t="str">
            <v>A01M310</v>
          </cell>
          <cell r="H341" t="str">
            <v>DIV</v>
          </cell>
          <cell r="I341">
            <v>2001</v>
          </cell>
          <cell r="J341" t="str">
            <v>P</v>
          </cell>
          <cell r="K341" t="str">
            <v>IN</v>
          </cell>
          <cell r="L341" t="str">
            <v>KN</v>
          </cell>
          <cell r="Q341">
            <v>2.2999999999999998</v>
          </cell>
          <cell r="R341">
            <v>1.8</v>
          </cell>
          <cell r="Z341">
            <v>4.0999999999999996</v>
          </cell>
          <cell r="AB341">
            <v>4.0999999999999996</v>
          </cell>
          <cell r="AC341">
            <v>4.0999999999999996</v>
          </cell>
          <cell r="AD341">
            <v>4.0999999999999996</v>
          </cell>
          <cell r="AE341">
            <v>0</v>
          </cell>
        </row>
        <row r="342">
          <cell r="B342" t="str">
            <v>AD-KE-A01M312</v>
          </cell>
          <cell r="C342" t="str">
            <v>AD-A01M312</v>
          </cell>
          <cell r="D342" t="str">
            <v>AD-KE</v>
          </cell>
          <cell r="E342" t="str">
            <v>DIV-AD-KE</v>
          </cell>
          <cell r="F342" t="str">
            <v>DIV-KE</v>
          </cell>
          <cell r="G342" t="str">
            <v>A01M312</v>
          </cell>
          <cell r="H342" t="str">
            <v>DIV</v>
          </cell>
          <cell r="I342">
            <v>2001</v>
          </cell>
          <cell r="J342" t="str">
            <v>P</v>
          </cell>
          <cell r="K342" t="str">
            <v>AD</v>
          </cell>
          <cell r="L342" t="str">
            <v>KE</v>
          </cell>
          <cell r="Z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B343" t="str">
            <v>AD-KN-A01M312</v>
          </cell>
          <cell r="C343" t="str">
            <v>AD-A01M312</v>
          </cell>
          <cell r="D343" t="str">
            <v>AD-KN</v>
          </cell>
          <cell r="E343" t="str">
            <v>DIV-AD-KN</v>
          </cell>
          <cell r="F343" t="str">
            <v>DIV-KN</v>
          </cell>
          <cell r="G343" t="str">
            <v>A01M312</v>
          </cell>
          <cell r="H343" t="str">
            <v>DIV</v>
          </cell>
          <cell r="I343">
            <v>2001</v>
          </cell>
          <cell r="J343" t="str">
            <v>P</v>
          </cell>
          <cell r="K343" t="str">
            <v>AD</v>
          </cell>
          <cell r="L343" t="str">
            <v>KN</v>
          </cell>
          <cell r="R343">
            <v>0.1</v>
          </cell>
          <cell r="U343">
            <v>33.4</v>
          </cell>
          <cell r="Z343">
            <v>33.5</v>
          </cell>
          <cell r="AB343">
            <v>33.5</v>
          </cell>
          <cell r="AC343">
            <v>0.1</v>
          </cell>
          <cell r="AD343">
            <v>0.1</v>
          </cell>
          <cell r="AE343">
            <v>33.4</v>
          </cell>
        </row>
        <row r="344">
          <cell r="B344" t="str">
            <v>CO-KE-A01M312</v>
          </cell>
          <cell r="C344" t="str">
            <v>CO-A01M312</v>
          </cell>
          <cell r="D344" t="str">
            <v>CO-KE</v>
          </cell>
          <cell r="E344" t="str">
            <v>DIV-CO-KE</v>
          </cell>
          <cell r="F344" t="str">
            <v>DIV-KE</v>
          </cell>
          <cell r="G344" t="str">
            <v>A01M312</v>
          </cell>
          <cell r="H344" t="str">
            <v>DIV</v>
          </cell>
          <cell r="I344">
            <v>2001</v>
          </cell>
          <cell r="J344" t="str">
            <v>P</v>
          </cell>
          <cell r="K344" t="str">
            <v>CO</v>
          </cell>
          <cell r="L344" t="str">
            <v>KE</v>
          </cell>
          <cell r="Z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B345" t="str">
            <v>CO-KN-A01M312</v>
          </cell>
          <cell r="C345" t="str">
            <v>CO-A01M312</v>
          </cell>
          <cell r="D345" t="str">
            <v>CO-KN</v>
          </cell>
          <cell r="E345" t="str">
            <v>DIV-CO-KN</v>
          </cell>
          <cell r="F345" t="str">
            <v>DIV-KN</v>
          </cell>
          <cell r="G345" t="str">
            <v>A01M312</v>
          </cell>
          <cell r="H345" t="str">
            <v>DIV</v>
          </cell>
          <cell r="I345">
            <v>2001</v>
          </cell>
          <cell r="J345" t="str">
            <v>P</v>
          </cell>
          <cell r="K345" t="str">
            <v>CO</v>
          </cell>
          <cell r="L345" t="str">
            <v>KN</v>
          </cell>
          <cell r="T345">
            <v>19.5</v>
          </cell>
          <cell r="U345">
            <v>28.4</v>
          </cell>
          <cell r="Z345">
            <v>47.9</v>
          </cell>
          <cell r="AB345">
            <v>47.9</v>
          </cell>
          <cell r="AC345">
            <v>0</v>
          </cell>
          <cell r="AD345">
            <v>0</v>
          </cell>
          <cell r="AE345">
            <v>47.9</v>
          </cell>
        </row>
        <row r="346">
          <cell r="B346" t="str">
            <v>IN-KE-A01M312</v>
          </cell>
          <cell r="C346" t="str">
            <v>IN-A01M312</v>
          </cell>
          <cell r="D346" t="str">
            <v>IN-KE</v>
          </cell>
          <cell r="E346" t="str">
            <v>DIV-IN-KE</v>
          </cell>
          <cell r="F346" t="str">
            <v>DIV-KE</v>
          </cell>
          <cell r="G346" t="str">
            <v>A01M312</v>
          </cell>
          <cell r="H346" t="str">
            <v>DIV</v>
          </cell>
          <cell r="I346">
            <v>2001</v>
          </cell>
          <cell r="J346" t="str">
            <v>P</v>
          </cell>
          <cell r="K346" t="str">
            <v>IN</v>
          </cell>
          <cell r="L346" t="str">
            <v>KE</v>
          </cell>
          <cell r="Z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</row>
        <row r="347">
          <cell r="B347" t="str">
            <v>IN-KN-A01M312</v>
          </cell>
          <cell r="C347" t="str">
            <v>IN-A01M312</v>
          </cell>
          <cell r="D347" t="str">
            <v>IN-KN</v>
          </cell>
          <cell r="E347" t="str">
            <v>DIV-IN-KN</v>
          </cell>
          <cell r="F347" t="str">
            <v>DIV-KN</v>
          </cell>
          <cell r="G347" t="str">
            <v>A01M312</v>
          </cell>
          <cell r="H347" t="str">
            <v>DIV</v>
          </cell>
          <cell r="I347">
            <v>2001</v>
          </cell>
          <cell r="J347" t="str">
            <v>P</v>
          </cell>
          <cell r="K347" t="str">
            <v>IN</v>
          </cell>
          <cell r="L347" t="str">
            <v>KN</v>
          </cell>
          <cell r="Q347">
            <v>0.5</v>
          </cell>
          <cell r="R347">
            <v>3.3</v>
          </cell>
          <cell r="S347">
            <v>7.6</v>
          </cell>
          <cell r="T347">
            <v>3.2</v>
          </cell>
          <cell r="U347">
            <v>4.5</v>
          </cell>
          <cell r="Z347">
            <v>19.099999999999998</v>
          </cell>
          <cell r="AB347">
            <v>19.099999999999998</v>
          </cell>
          <cell r="AC347">
            <v>11.399999999999999</v>
          </cell>
          <cell r="AD347">
            <v>11.399999999999999</v>
          </cell>
          <cell r="AE347">
            <v>7.6999999999999993</v>
          </cell>
        </row>
        <row r="348">
          <cell r="B348" t="str">
            <v>AD-KE-A01M317</v>
          </cell>
          <cell r="C348" t="str">
            <v>AD-A01M317</v>
          </cell>
          <cell r="D348" t="str">
            <v>AD-KE</v>
          </cell>
          <cell r="E348" t="str">
            <v>DIV-AD-KE</v>
          </cell>
          <cell r="F348" t="str">
            <v>DIV-KE</v>
          </cell>
          <cell r="G348" t="str">
            <v>A01M317</v>
          </cell>
          <cell r="H348" t="str">
            <v>DIV</v>
          </cell>
          <cell r="I348">
            <v>2001</v>
          </cell>
          <cell r="J348" t="str">
            <v>P</v>
          </cell>
          <cell r="K348" t="str">
            <v>AD</v>
          </cell>
          <cell r="L348" t="str">
            <v>KE</v>
          </cell>
          <cell r="Z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B349" t="str">
            <v>AD-KN-A01M317</v>
          </cell>
          <cell r="C349" t="str">
            <v>AD-A01M317</v>
          </cell>
          <cell r="D349" t="str">
            <v>AD-KN</v>
          </cell>
          <cell r="E349" t="str">
            <v>DIV-AD-KN</v>
          </cell>
          <cell r="F349" t="str">
            <v>DIV-KN</v>
          </cell>
          <cell r="G349" t="str">
            <v>A01M317</v>
          </cell>
          <cell r="H349" t="str">
            <v>DIV</v>
          </cell>
          <cell r="I349">
            <v>2001</v>
          </cell>
          <cell r="J349" t="str">
            <v>P</v>
          </cell>
          <cell r="K349" t="str">
            <v>AD</v>
          </cell>
          <cell r="L349" t="str">
            <v>KN</v>
          </cell>
          <cell r="U349">
            <v>11.8</v>
          </cell>
          <cell r="V349">
            <v>11.8</v>
          </cell>
          <cell r="X349">
            <v>2.4</v>
          </cell>
          <cell r="Z349">
            <v>26</v>
          </cell>
          <cell r="AB349">
            <v>26</v>
          </cell>
          <cell r="AC349">
            <v>0</v>
          </cell>
          <cell r="AD349">
            <v>0</v>
          </cell>
          <cell r="AE349">
            <v>26</v>
          </cell>
        </row>
        <row r="350">
          <cell r="B350" t="str">
            <v>CO-KE-A01M317</v>
          </cell>
          <cell r="C350" t="str">
            <v>CO-A01M317</v>
          </cell>
          <cell r="D350" t="str">
            <v>CO-KE</v>
          </cell>
          <cell r="E350" t="str">
            <v>DIV-CO-KE</v>
          </cell>
          <cell r="F350" t="str">
            <v>DIV-KE</v>
          </cell>
          <cell r="G350" t="str">
            <v>A01M317</v>
          </cell>
          <cell r="H350" t="str">
            <v>DIV</v>
          </cell>
          <cell r="I350">
            <v>2001</v>
          </cell>
          <cell r="J350" t="str">
            <v>P</v>
          </cell>
          <cell r="K350" t="str">
            <v>CO</v>
          </cell>
          <cell r="L350" t="str">
            <v>KE</v>
          </cell>
          <cell r="Z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B351" t="str">
            <v>CO-KN-A01M317</v>
          </cell>
          <cell r="C351" t="str">
            <v>CO-A01M317</v>
          </cell>
          <cell r="D351" t="str">
            <v>CO-KN</v>
          </cell>
          <cell r="E351" t="str">
            <v>DIV-CO-KN</v>
          </cell>
          <cell r="F351" t="str">
            <v>DIV-KN</v>
          </cell>
          <cell r="G351" t="str">
            <v>A01M317</v>
          </cell>
          <cell r="H351" t="str">
            <v>DIV</v>
          </cell>
          <cell r="I351">
            <v>2001</v>
          </cell>
          <cell r="J351" t="str">
            <v>P</v>
          </cell>
          <cell r="K351" t="str">
            <v>CO</v>
          </cell>
          <cell r="L351" t="str">
            <v>KN</v>
          </cell>
          <cell r="U351">
            <v>12.3</v>
          </cell>
          <cell r="V351">
            <v>62</v>
          </cell>
          <cell r="W351">
            <v>19.8</v>
          </cell>
          <cell r="X351">
            <v>9.4</v>
          </cell>
          <cell r="Z351">
            <v>103.5</v>
          </cell>
          <cell r="AB351">
            <v>103.5</v>
          </cell>
          <cell r="AC351">
            <v>0</v>
          </cell>
          <cell r="AD351">
            <v>0</v>
          </cell>
          <cell r="AE351">
            <v>103.5</v>
          </cell>
        </row>
        <row r="352">
          <cell r="B352" t="str">
            <v>IN-KE-A01M317</v>
          </cell>
          <cell r="C352" t="str">
            <v>IN-A01M317</v>
          </cell>
          <cell r="D352" t="str">
            <v>IN-KE</v>
          </cell>
          <cell r="E352" t="str">
            <v>DIV-IN-KE</v>
          </cell>
          <cell r="F352" t="str">
            <v>DIV-KE</v>
          </cell>
          <cell r="G352" t="str">
            <v>A01M317</v>
          </cell>
          <cell r="H352" t="str">
            <v>DIV</v>
          </cell>
          <cell r="I352">
            <v>2001</v>
          </cell>
          <cell r="J352" t="str">
            <v>P</v>
          </cell>
          <cell r="K352" t="str">
            <v>IN</v>
          </cell>
          <cell r="L352" t="str">
            <v>KE</v>
          </cell>
          <cell r="Z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B353" t="str">
            <v>IN-KN-A01M317</v>
          </cell>
          <cell r="C353" t="str">
            <v>IN-A01M317</v>
          </cell>
          <cell r="D353" t="str">
            <v>IN-KN</v>
          </cell>
          <cell r="E353" t="str">
            <v>DIV-IN-KN</v>
          </cell>
          <cell r="F353" t="str">
            <v>DIV-KN</v>
          </cell>
          <cell r="G353" t="str">
            <v>A01M317</v>
          </cell>
          <cell r="H353" t="str">
            <v>DIV</v>
          </cell>
          <cell r="I353">
            <v>2001</v>
          </cell>
          <cell r="J353" t="str">
            <v>P</v>
          </cell>
          <cell r="K353" t="str">
            <v>IN</v>
          </cell>
          <cell r="L353" t="str">
            <v>KN</v>
          </cell>
          <cell r="S353">
            <v>6</v>
          </cell>
          <cell r="T353">
            <v>7.4</v>
          </cell>
          <cell r="U353">
            <v>3.1</v>
          </cell>
          <cell r="V353">
            <v>2.6</v>
          </cell>
          <cell r="W353">
            <v>2.1</v>
          </cell>
          <cell r="X353">
            <v>4.5</v>
          </cell>
          <cell r="Z353">
            <v>25.700000000000003</v>
          </cell>
          <cell r="AB353">
            <v>25.700000000000003</v>
          </cell>
          <cell r="AC353">
            <v>6</v>
          </cell>
          <cell r="AD353">
            <v>6</v>
          </cell>
          <cell r="AE353">
            <v>19.700000000000003</v>
          </cell>
        </row>
        <row r="354">
          <cell r="B354" t="str">
            <v>AD-KE-A01M321</v>
          </cell>
          <cell r="C354" t="str">
            <v>AD-A01M321</v>
          </cell>
          <cell r="D354" t="str">
            <v>AD-KE</v>
          </cell>
          <cell r="E354" t="str">
            <v>DIV-AD-KE</v>
          </cell>
          <cell r="F354" t="str">
            <v>DIV-KE</v>
          </cell>
          <cell r="G354" t="str">
            <v>A01M321</v>
          </cell>
          <cell r="H354" t="str">
            <v>DIV</v>
          </cell>
          <cell r="I354">
            <v>2001</v>
          </cell>
          <cell r="J354" t="str">
            <v>P</v>
          </cell>
          <cell r="K354" t="str">
            <v>AD</v>
          </cell>
          <cell r="L354" t="str">
            <v>KE</v>
          </cell>
          <cell r="Z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B355" t="str">
            <v>AD-KN-A01M321</v>
          </cell>
          <cell r="C355" t="str">
            <v>AD-A01M321</v>
          </cell>
          <cell r="D355" t="str">
            <v>AD-KN</v>
          </cell>
          <cell r="E355" t="str">
            <v>DIV-AD-KN</v>
          </cell>
          <cell r="F355" t="str">
            <v>DIV-KN</v>
          </cell>
          <cell r="G355" t="str">
            <v>A01M321</v>
          </cell>
          <cell r="H355" t="str">
            <v>DIV</v>
          </cell>
          <cell r="I355">
            <v>2001</v>
          </cell>
          <cell r="J355" t="str">
            <v>P</v>
          </cell>
          <cell r="K355" t="str">
            <v>AD</v>
          </cell>
          <cell r="L355" t="str">
            <v>KN</v>
          </cell>
          <cell r="Q355">
            <v>33.564</v>
          </cell>
          <cell r="R355">
            <v>54.695999999999998</v>
          </cell>
          <cell r="S355">
            <v>50.09</v>
          </cell>
          <cell r="T355">
            <v>56.75</v>
          </cell>
          <cell r="U355">
            <v>36.82</v>
          </cell>
          <cell r="V355">
            <v>12</v>
          </cell>
          <cell r="W355">
            <v>35.603000000000002</v>
          </cell>
          <cell r="Z355">
            <v>279.52299999999997</v>
          </cell>
          <cell r="AB355">
            <v>279.52299999999997</v>
          </cell>
          <cell r="AC355">
            <v>138.35</v>
          </cell>
          <cell r="AD355">
            <v>138.35</v>
          </cell>
          <cell r="AE355">
            <v>141.17299999999997</v>
          </cell>
        </row>
        <row r="356">
          <cell r="B356" t="str">
            <v>CO-KE-A01M321</v>
          </cell>
          <cell r="C356" t="str">
            <v>CO-A01M321</v>
          </cell>
          <cell r="D356" t="str">
            <v>CO-KE</v>
          </cell>
          <cell r="E356" t="str">
            <v>DIV-CO-KE</v>
          </cell>
          <cell r="F356" t="str">
            <v>DIV-KE</v>
          </cell>
          <cell r="G356" t="str">
            <v>A01M321</v>
          </cell>
          <cell r="H356" t="str">
            <v>DIV</v>
          </cell>
          <cell r="I356">
            <v>2001</v>
          </cell>
          <cell r="J356" t="str">
            <v>P</v>
          </cell>
          <cell r="K356" t="str">
            <v>CO</v>
          </cell>
          <cell r="L356" t="str">
            <v>KE</v>
          </cell>
          <cell r="Z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B357" t="str">
            <v>CO-KN-A01M321</v>
          </cell>
          <cell r="C357" t="str">
            <v>CO-A01M321</v>
          </cell>
          <cell r="D357" t="str">
            <v>CO-KN</v>
          </cell>
          <cell r="E357" t="str">
            <v>DIV-CO-KN</v>
          </cell>
          <cell r="F357" t="str">
            <v>DIV-KN</v>
          </cell>
          <cell r="G357" t="str">
            <v>A01M321</v>
          </cell>
          <cell r="H357" t="str">
            <v>DIV</v>
          </cell>
          <cell r="I357">
            <v>2001</v>
          </cell>
          <cell r="J357" t="str">
            <v>P</v>
          </cell>
          <cell r="K357" t="str">
            <v>CO</v>
          </cell>
          <cell r="L357" t="str">
            <v>KN</v>
          </cell>
          <cell r="R357">
            <v>22.48</v>
          </cell>
          <cell r="S357">
            <v>32.479999999999997</v>
          </cell>
          <cell r="T357">
            <v>32.479999999999997</v>
          </cell>
          <cell r="U357">
            <v>32.479999999999997</v>
          </cell>
          <cell r="V357">
            <v>22.48</v>
          </cell>
          <cell r="W357">
            <v>10</v>
          </cell>
          <cell r="X357">
            <v>26.24</v>
          </cell>
          <cell r="Z357">
            <v>178.64</v>
          </cell>
          <cell r="AB357">
            <v>178.64</v>
          </cell>
          <cell r="AC357">
            <v>54.959999999999994</v>
          </cell>
          <cell r="AD357">
            <v>54.959999999999994</v>
          </cell>
          <cell r="AE357">
            <v>123.67999999999999</v>
          </cell>
        </row>
        <row r="358">
          <cell r="B358" t="str">
            <v>IN-KE-A01M321</v>
          </cell>
          <cell r="C358" t="str">
            <v>IN-A01M321</v>
          </cell>
          <cell r="D358" t="str">
            <v>IN-KE</v>
          </cell>
          <cell r="E358" t="str">
            <v>DIV-IN-KE</v>
          </cell>
          <cell r="F358" t="str">
            <v>DIV-KE</v>
          </cell>
          <cell r="G358" t="str">
            <v>A01M321</v>
          </cell>
          <cell r="H358" t="str">
            <v>DIV</v>
          </cell>
          <cell r="I358">
            <v>2001</v>
          </cell>
          <cell r="J358" t="str">
            <v>P</v>
          </cell>
          <cell r="K358" t="str">
            <v>IN</v>
          </cell>
          <cell r="L358" t="str">
            <v>KE</v>
          </cell>
          <cell r="Z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B359" t="str">
            <v>IN-KN-A01M321</v>
          </cell>
          <cell r="C359" t="str">
            <v>IN-A01M321</v>
          </cell>
          <cell r="D359" t="str">
            <v>IN-KN</v>
          </cell>
          <cell r="E359" t="str">
            <v>DIV-IN-KN</v>
          </cell>
          <cell r="F359" t="str">
            <v>DIV-KN</v>
          </cell>
          <cell r="G359" t="str">
            <v>A01M321</v>
          </cell>
          <cell r="H359" t="str">
            <v>DIV</v>
          </cell>
          <cell r="I359">
            <v>2001</v>
          </cell>
          <cell r="J359" t="str">
            <v>P</v>
          </cell>
          <cell r="K359" t="str">
            <v>IN</v>
          </cell>
          <cell r="L359" t="str">
            <v>KN</v>
          </cell>
          <cell r="Q359">
            <v>2.4</v>
          </cell>
          <cell r="R359">
            <v>3.9380000000000002</v>
          </cell>
          <cell r="S359">
            <v>3.15</v>
          </cell>
          <cell r="T359">
            <v>3.0830000000000002</v>
          </cell>
          <cell r="U359">
            <v>2.95</v>
          </cell>
          <cell r="V359">
            <v>2.8730000000000002</v>
          </cell>
          <cell r="W359">
            <v>2.95</v>
          </cell>
          <cell r="X359">
            <v>5.1040000000000001</v>
          </cell>
          <cell r="Z359">
            <v>26.448</v>
          </cell>
          <cell r="AB359">
            <v>26.448</v>
          </cell>
          <cell r="AC359">
            <v>9.4879999999999995</v>
          </cell>
          <cell r="AD359">
            <v>9.4879999999999995</v>
          </cell>
          <cell r="AE359">
            <v>16.96</v>
          </cell>
        </row>
        <row r="360">
          <cell r="B360" t="str">
            <v>AD-KE-A01M322</v>
          </cell>
          <cell r="C360" t="str">
            <v>AD-A01M322</v>
          </cell>
          <cell r="D360" t="str">
            <v>AD-KE</v>
          </cell>
          <cell r="E360" t="str">
            <v>DIV-AD-KE</v>
          </cell>
          <cell r="F360" t="str">
            <v>DIV-KE</v>
          </cell>
          <cell r="G360" t="str">
            <v>A01M322</v>
          </cell>
          <cell r="H360" t="str">
            <v>DIV</v>
          </cell>
          <cell r="I360">
            <v>2001</v>
          </cell>
          <cell r="J360" t="str">
            <v>P</v>
          </cell>
          <cell r="K360" t="str">
            <v>AD</v>
          </cell>
          <cell r="L360" t="str">
            <v>KE</v>
          </cell>
          <cell r="Z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</row>
        <row r="361">
          <cell r="B361" t="str">
            <v>AD-KN-A01M322</v>
          </cell>
          <cell r="C361" t="str">
            <v>AD-A01M322</v>
          </cell>
          <cell r="D361" t="str">
            <v>AD-KN</v>
          </cell>
          <cell r="E361" t="str">
            <v>DIV-AD-KN</v>
          </cell>
          <cell r="F361" t="str">
            <v>DIV-KN</v>
          </cell>
          <cell r="G361" t="str">
            <v>A01M322</v>
          </cell>
          <cell r="H361" t="str">
            <v>DIV</v>
          </cell>
          <cell r="I361">
            <v>2001</v>
          </cell>
          <cell r="J361" t="str">
            <v>P</v>
          </cell>
          <cell r="K361" t="str">
            <v>AD</v>
          </cell>
          <cell r="L361" t="str">
            <v>KN</v>
          </cell>
          <cell r="Q361">
            <v>23.7</v>
          </cell>
          <cell r="R361">
            <v>39.6</v>
          </cell>
          <cell r="S361">
            <v>15.8</v>
          </cell>
          <cell r="T361">
            <v>10.3</v>
          </cell>
          <cell r="W361">
            <v>8.9</v>
          </cell>
          <cell r="Z361">
            <v>98.3</v>
          </cell>
          <cell r="AB361">
            <v>98.3</v>
          </cell>
          <cell r="AC361">
            <v>79.099999999999994</v>
          </cell>
          <cell r="AD361">
            <v>79.099999999999994</v>
          </cell>
          <cell r="AE361">
            <v>19.200000000000003</v>
          </cell>
        </row>
        <row r="362">
          <cell r="B362" t="str">
            <v>CO-KE-A01M322</v>
          </cell>
          <cell r="C362" t="str">
            <v>CO-A01M322</v>
          </cell>
          <cell r="D362" t="str">
            <v>CO-KE</v>
          </cell>
          <cell r="E362" t="str">
            <v>DIV-CO-KE</v>
          </cell>
          <cell r="F362" t="str">
            <v>DIV-KE</v>
          </cell>
          <cell r="G362" t="str">
            <v>A01M322</v>
          </cell>
          <cell r="H362" t="str">
            <v>DIV</v>
          </cell>
          <cell r="I362">
            <v>2001</v>
          </cell>
          <cell r="J362" t="str">
            <v>P</v>
          </cell>
          <cell r="K362" t="str">
            <v>CO</v>
          </cell>
          <cell r="L362" t="str">
            <v>KE</v>
          </cell>
          <cell r="Z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</row>
        <row r="363">
          <cell r="B363" t="str">
            <v>CO-KN-A01M322</v>
          </cell>
          <cell r="C363" t="str">
            <v>CO-A01M322</v>
          </cell>
          <cell r="D363" t="str">
            <v>CO-KN</v>
          </cell>
          <cell r="E363" t="str">
            <v>DIV-CO-KN</v>
          </cell>
          <cell r="F363" t="str">
            <v>DIV-KN</v>
          </cell>
          <cell r="G363" t="str">
            <v>A01M322</v>
          </cell>
          <cell r="H363" t="str">
            <v>DIV</v>
          </cell>
          <cell r="I363">
            <v>2001</v>
          </cell>
          <cell r="J363" t="str">
            <v>P</v>
          </cell>
          <cell r="K363" t="str">
            <v>CO</v>
          </cell>
          <cell r="L363" t="str">
            <v>KN</v>
          </cell>
          <cell r="Q363">
            <v>15.3</v>
          </cell>
          <cell r="R363">
            <v>32.6</v>
          </cell>
          <cell r="S363">
            <v>3.4</v>
          </cell>
          <cell r="T363">
            <v>3.4</v>
          </cell>
          <cell r="U363">
            <v>3.4</v>
          </cell>
          <cell r="V363">
            <v>3.4</v>
          </cell>
          <cell r="W363">
            <v>6.2</v>
          </cell>
          <cell r="Z363">
            <v>67.7</v>
          </cell>
          <cell r="AB363">
            <v>67.7</v>
          </cell>
          <cell r="AC363">
            <v>51.300000000000004</v>
          </cell>
          <cell r="AD363">
            <v>51.300000000000004</v>
          </cell>
          <cell r="AE363">
            <v>16.399999999999999</v>
          </cell>
        </row>
        <row r="364">
          <cell r="B364" t="str">
            <v>IN-KE-A01M322</v>
          </cell>
          <cell r="C364" t="str">
            <v>IN-A01M322</v>
          </cell>
          <cell r="D364" t="str">
            <v>IN-KE</v>
          </cell>
          <cell r="E364" t="str">
            <v>DIV-IN-KE</v>
          </cell>
          <cell r="F364" t="str">
            <v>DIV-KE</v>
          </cell>
          <cell r="G364" t="str">
            <v>A01M322</v>
          </cell>
          <cell r="H364" t="str">
            <v>DIV</v>
          </cell>
          <cell r="I364">
            <v>2001</v>
          </cell>
          <cell r="J364" t="str">
            <v>P</v>
          </cell>
          <cell r="K364" t="str">
            <v>IN</v>
          </cell>
          <cell r="L364" t="str">
            <v>KE</v>
          </cell>
          <cell r="Z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</row>
        <row r="365">
          <cell r="B365" t="str">
            <v>IN-KN-A01M322</v>
          </cell>
          <cell r="C365" t="str">
            <v>IN-A01M322</v>
          </cell>
          <cell r="D365" t="str">
            <v>IN-KN</v>
          </cell>
          <cell r="E365" t="str">
            <v>DIV-IN-KN</v>
          </cell>
          <cell r="F365" t="str">
            <v>DIV-KN</v>
          </cell>
          <cell r="G365" t="str">
            <v>A01M322</v>
          </cell>
          <cell r="H365" t="str">
            <v>DIV</v>
          </cell>
          <cell r="I365">
            <v>2001</v>
          </cell>
          <cell r="J365" t="str">
            <v>P</v>
          </cell>
          <cell r="K365" t="str">
            <v>IN</v>
          </cell>
          <cell r="L365" t="str">
            <v>KN</v>
          </cell>
          <cell r="Q365">
            <v>2.2000000000000002</v>
          </cell>
          <cell r="R365">
            <v>2.2000000000000002</v>
          </cell>
          <cell r="S365">
            <v>2.2000000000000002</v>
          </cell>
          <cell r="T365">
            <v>1</v>
          </cell>
          <cell r="U365">
            <v>1</v>
          </cell>
          <cell r="V365">
            <v>1</v>
          </cell>
          <cell r="W365">
            <v>2</v>
          </cell>
          <cell r="Z365">
            <v>11.600000000000001</v>
          </cell>
          <cell r="AB365">
            <v>11.600000000000001</v>
          </cell>
          <cell r="AC365">
            <v>6.6000000000000005</v>
          </cell>
          <cell r="AD365">
            <v>6.6000000000000005</v>
          </cell>
          <cell r="AE365">
            <v>5.0000000000000009</v>
          </cell>
        </row>
        <row r="366">
          <cell r="B366" t="str">
            <v>AD-KE-A01M323</v>
          </cell>
          <cell r="C366" t="str">
            <v>AD-A01M323</v>
          </cell>
          <cell r="D366" t="str">
            <v>AD-KE</v>
          </cell>
          <cell r="E366" t="str">
            <v>DIV-AD-KE</v>
          </cell>
          <cell r="F366" t="str">
            <v>DIV-KE</v>
          </cell>
          <cell r="G366" t="str">
            <v>A01M323</v>
          </cell>
          <cell r="H366" t="str">
            <v>DIV</v>
          </cell>
          <cell r="I366">
            <v>2001</v>
          </cell>
          <cell r="J366" t="str">
            <v>P</v>
          </cell>
          <cell r="K366" t="str">
            <v>AD</v>
          </cell>
          <cell r="L366" t="str">
            <v>KE</v>
          </cell>
          <cell r="Z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B367" t="str">
            <v>AD-KN-A01M323</v>
          </cell>
          <cell r="C367" t="str">
            <v>AD-A01M323</v>
          </cell>
          <cell r="D367" t="str">
            <v>AD-KN</v>
          </cell>
          <cell r="E367" t="str">
            <v>DIV-AD-KN</v>
          </cell>
          <cell r="F367" t="str">
            <v>DIV-KN</v>
          </cell>
          <cell r="G367" t="str">
            <v>A01M323</v>
          </cell>
          <cell r="H367" t="str">
            <v>DIV</v>
          </cell>
          <cell r="I367">
            <v>2001</v>
          </cell>
          <cell r="J367" t="str">
            <v>P</v>
          </cell>
          <cell r="K367" t="str">
            <v>AD</v>
          </cell>
          <cell r="L367" t="str">
            <v>KN</v>
          </cell>
          <cell r="Z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</row>
        <row r="368">
          <cell r="B368" t="str">
            <v>CO-KE-A01M323</v>
          </cell>
          <cell r="C368" t="str">
            <v>CO-A01M323</v>
          </cell>
          <cell r="D368" t="str">
            <v>CO-KE</v>
          </cell>
          <cell r="E368" t="str">
            <v>DIV-CO-KE</v>
          </cell>
          <cell r="F368" t="str">
            <v>DIV-KE</v>
          </cell>
          <cell r="G368" t="str">
            <v>A01M323</v>
          </cell>
          <cell r="H368" t="str">
            <v>DIV</v>
          </cell>
          <cell r="I368">
            <v>2001</v>
          </cell>
          <cell r="J368" t="str">
            <v>P</v>
          </cell>
          <cell r="K368" t="str">
            <v>CO</v>
          </cell>
          <cell r="L368" t="str">
            <v>KE</v>
          </cell>
          <cell r="Z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B369" t="str">
            <v>CO-KN-A01M323</v>
          </cell>
          <cell r="C369" t="str">
            <v>CO-A01M323</v>
          </cell>
          <cell r="D369" t="str">
            <v>CO-KN</v>
          </cell>
          <cell r="E369" t="str">
            <v>DIV-CO-KN</v>
          </cell>
          <cell r="F369" t="str">
            <v>DIV-KN</v>
          </cell>
          <cell r="G369" t="str">
            <v>A01M323</v>
          </cell>
          <cell r="H369" t="str">
            <v>DIV</v>
          </cell>
          <cell r="I369">
            <v>2001</v>
          </cell>
          <cell r="J369" t="str">
            <v>P</v>
          </cell>
          <cell r="K369" t="str">
            <v>CO</v>
          </cell>
          <cell r="L369" t="str">
            <v>KN</v>
          </cell>
          <cell r="R369">
            <v>83.1</v>
          </cell>
          <cell r="V369">
            <v>19.25</v>
          </cell>
          <cell r="W369">
            <v>24.68</v>
          </cell>
          <cell r="Z369">
            <v>127.03</v>
          </cell>
          <cell r="AB369">
            <v>127.03</v>
          </cell>
          <cell r="AC369">
            <v>83.1</v>
          </cell>
          <cell r="AD369">
            <v>83.1</v>
          </cell>
          <cell r="AE369">
            <v>43.930000000000007</v>
          </cell>
        </row>
        <row r="370">
          <cell r="B370" t="str">
            <v>IN-KE-A01M323</v>
          </cell>
          <cell r="C370" t="str">
            <v>IN-A01M323</v>
          </cell>
          <cell r="D370" t="str">
            <v>IN-KE</v>
          </cell>
          <cell r="E370" t="str">
            <v>DIV-IN-KE</v>
          </cell>
          <cell r="F370" t="str">
            <v>DIV-KE</v>
          </cell>
          <cell r="G370" t="str">
            <v>A01M323</v>
          </cell>
          <cell r="H370" t="str">
            <v>DIV</v>
          </cell>
          <cell r="I370">
            <v>2001</v>
          </cell>
          <cell r="J370" t="str">
            <v>P</v>
          </cell>
          <cell r="K370" t="str">
            <v>IN</v>
          </cell>
          <cell r="L370" t="str">
            <v>KE</v>
          </cell>
          <cell r="Z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B371" t="str">
            <v>IN-KN-A01M323</v>
          </cell>
          <cell r="C371" t="str">
            <v>IN-A01M323</v>
          </cell>
          <cell r="D371" t="str">
            <v>IN-KN</v>
          </cell>
          <cell r="E371" t="str">
            <v>DIV-IN-KN</v>
          </cell>
          <cell r="F371" t="str">
            <v>DIV-KN</v>
          </cell>
          <cell r="G371" t="str">
            <v>A01M323</v>
          </cell>
          <cell r="H371" t="str">
            <v>DIV</v>
          </cell>
          <cell r="I371">
            <v>2001</v>
          </cell>
          <cell r="J371" t="str">
            <v>P</v>
          </cell>
          <cell r="K371" t="str">
            <v>IN</v>
          </cell>
          <cell r="L371" t="str">
            <v>KN</v>
          </cell>
          <cell r="R371">
            <v>17.2</v>
          </cell>
          <cell r="V371">
            <v>3.34</v>
          </cell>
          <cell r="W371">
            <v>3.4</v>
          </cell>
          <cell r="Z371">
            <v>23.939999999999998</v>
          </cell>
          <cell r="AB371">
            <v>23.939999999999998</v>
          </cell>
          <cell r="AC371">
            <v>17.2</v>
          </cell>
          <cell r="AD371">
            <v>17.2</v>
          </cell>
          <cell r="AE371">
            <v>6.7399999999999984</v>
          </cell>
        </row>
        <row r="372">
          <cell r="B372" t="str">
            <v>AD-KE-A01MDIVI</v>
          </cell>
          <cell r="C372" t="str">
            <v>AD-A01MDIVI</v>
          </cell>
          <cell r="D372" t="str">
            <v>AD-KE</v>
          </cell>
          <cell r="E372" t="str">
            <v>DIV-AD-KE</v>
          </cell>
          <cell r="F372" t="str">
            <v>DIV-KE</v>
          </cell>
          <cell r="G372" t="str">
            <v>A01MDIVI</v>
          </cell>
          <cell r="H372" t="str">
            <v>DIV</v>
          </cell>
          <cell r="I372">
            <v>2001</v>
          </cell>
          <cell r="J372" t="str">
            <v>P</v>
          </cell>
          <cell r="K372" t="str">
            <v>AD</v>
          </cell>
          <cell r="L372" t="str">
            <v>KE</v>
          </cell>
          <cell r="Z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</row>
        <row r="373">
          <cell r="B373" t="str">
            <v>AD-KN-A01MDIVI</v>
          </cell>
          <cell r="C373" t="str">
            <v>AD-A01MDIVI</v>
          </cell>
          <cell r="D373" t="str">
            <v>AD-KN</v>
          </cell>
          <cell r="E373" t="str">
            <v>DIV-AD-KN</v>
          </cell>
          <cell r="F373" t="str">
            <v>DIV-KN</v>
          </cell>
          <cell r="G373" t="str">
            <v>A01MDIVI</v>
          </cell>
          <cell r="H373" t="str">
            <v>DIV</v>
          </cell>
          <cell r="I373">
            <v>2001</v>
          </cell>
          <cell r="J373" t="str">
            <v>P</v>
          </cell>
          <cell r="K373" t="str">
            <v>AD</v>
          </cell>
          <cell r="L373" t="str">
            <v>KN</v>
          </cell>
          <cell r="Z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</row>
        <row r="374">
          <cell r="B374" t="str">
            <v>CO-KE-A01MDIVI</v>
          </cell>
          <cell r="C374" t="str">
            <v>CO-A01MDIVI</v>
          </cell>
          <cell r="D374" t="str">
            <v>CO-KE</v>
          </cell>
          <cell r="E374" t="str">
            <v>DIV-CO-KE</v>
          </cell>
          <cell r="F374" t="str">
            <v>DIV-KE</v>
          </cell>
          <cell r="G374" t="str">
            <v>A01MDIVI</v>
          </cell>
          <cell r="H374" t="str">
            <v>DIV</v>
          </cell>
          <cell r="I374">
            <v>2001</v>
          </cell>
          <cell r="J374" t="str">
            <v>P</v>
          </cell>
          <cell r="K374" t="str">
            <v>CO</v>
          </cell>
          <cell r="L374" t="str">
            <v>KE</v>
          </cell>
          <cell r="Z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</row>
        <row r="375">
          <cell r="B375" t="str">
            <v>CO-KN-A01MDIVI</v>
          </cell>
          <cell r="C375" t="str">
            <v>CO-A01MDIVI</v>
          </cell>
          <cell r="D375" t="str">
            <v>CO-KN</v>
          </cell>
          <cell r="E375" t="str">
            <v>DIV-CO-KN</v>
          </cell>
          <cell r="F375" t="str">
            <v>DIV-KN</v>
          </cell>
          <cell r="G375" t="str">
            <v>A01MDIVI</v>
          </cell>
          <cell r="H375" t="str">
            <v>DIV</v>
          </cell>
          <cell r="I375">
            <v>2001</v>
          </cell>
          <cell r="J375" t="str">
            <v>P</v>
          </cell>
          <cell r="K375" t="str">
            <v>CO</v>
          </cell>
          <cell r="L375" t="str">
            <v>KN</v>
          </cell>
          <cell r="U375">
            <v>260</v>
          </cell>
          <cell r="V375">
            <v>325</v>
          </cell>
          <cell r="W375">
            <v>325</v>
          </cell>
          <cell r="X375">
            <v>390</v>
          </cell>
          <cell r="Z375">
            <v>1300</v>
          </cell>
          <cell r="AB375">
            <v>1300</v>
          </cell>
          <cell r="AC375">
            <v>0</v>
          </cell>
          <cell r="AD375">
            <v>0</v>
          </cell>
          <cell r="AE375">
            <v>1300</v>
          </cell>
        </row>
        <row r="376">
          <cell r="B376" t="str">
            <v>IN-KE-A01MDIVI</v>
          </cell>
          <cell r="C376" t="str">
            <v>IN-A01MDIVI</v>
          </cell>
          <cell r="D376" t="str">
            <v>IN-KE</v>
          </cell>
          <cell r="E376" t="str">
            <v>DIV-IN-KE</v>
          </cell>
          <cell r="F376" t="str">
            <v>DIV-KE</v>
          </cell>
          <cell r="G376" t="str">
            <v>A01MDIVI</v>
          </cell>
          <cell r="H376" t="str">
            <v>DIV</v>
          </cell>
          <cell r="I376">
            <v>2001</v>
          </cell>
          <cell r="J376" t="str">
            <v>P</v>
          </cell>
          <cell r="K376" t="str">
            <v>IN</v>
          </cell>
          <cell r="L376" t="str">
            <v>KE</v>
          </cell>
          <cell r="Z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B377" t="str">
            <v>IN-KN-A01MDIVI</v>
          </cell>
          <cell r="C377" t="str">
            <v>IN-A01MDIVI</v>
          </cell>
          <cell r="D377" t="str">
            <v>IN-KN</v>
          </cell>
          <cell r="E377" t="str">
            <v>DIV-IN-KN</v>
          </cell>
          <cell r="F377" t="str">
            <v>DIV-KN</v>
          </cell>
          <cell r="G377" t="str">
            <v>A01MDIVI</v>
          </cell>
          <cell r="H377" t="str">
            <v>DIV</v>
          </cell>
          <cell r="I377">
            <v>2001</v>
          </cell>
          <cell r="J377" t="str">
            <v>P</v>
          </cell>
          <cell r="K377" t="str">
            <v>IN</v>
          </cell>
          <cell r="L377" t="str">
            <v>KN</v>
          </cell>
          <cell r="Z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</row>
        <row r="378">
          <cell r="B378" t="str">
            <v>AD-KE-A01MEXT</v>
          </cell>
          <cell r="C378" t="str">
            <v>AD-A01MEXT</v>
          </cell>
          <cell r="D378" t="str">
            <v>AD-KE</v>
          </cell>
          <cell r="E378" t="str">
            <v>EXT-AD-KE</v>
          </cell>
          <cell r="F378" t="str">
            <v>EXT-KE</v>
          </cell>
          <cell r="G378" t="str">
            <v>A01MEXT</v>
          </cell>
          <cell r="H378" t="str">
            <v>EXT</v>
          </cell>
          <cell r="I378">
            <v>2001</v>
          </cell>
          <cell r="J378" t="str">
            <v>P</v>
          </cell>
          <cell r="K378" t="str">
            <v>AD</v>
          </cell>
          <cell r="L378" t="str">
            <v>KE</v>
          </cell>
          <cell r="Z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</row>
        <row r="379">
          <cell r="B379" t="str">
            <v>AD-KN-A01MEXT</v>
          </cell>
          <cell r="C379" t="str">
            <v>AD-A01MEXT</v>
          </cell>
          <cell r="D379" t="str">
            <v>AD-KN</v>
          </cell>
          <cell r="E379" t="str">
            <v>EXT-AD-KN</v>
          </cell>
          <cell r="F379" t="str">
            <v>EXT-KN</v>
          </cell>
          <cell r="G379" t="str">
            <v>A01MEXT</v>
          </cell>
          <cell r="H379" t="str">
            <v>EXT</v>
          </cell>
          <cell r="I379">
            <v>2001</v>
          </cell>
          <cell r="J379" t="str">
            <v>P</v>
          </cell>
          <cell r="K379" t="str">
            <v>AD</v>
          </cell>
          <cell r="L379" t="str">
            <v>KN</v>
          </cell>
          <cell r="Z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</row>
        <row r="380">
          <cell r="B380" t="str">
            <v>CO-KE-A01MEXT</v>
          </cell>
          <cell r="C380" t="str">
            <v>CO-A01MEXT</v>
          </cell>
          <cell r="D380" t="str">
            <v>CO-KE</v>
          </cell>
          <cell r="E380" t="str">
            <v>EXT-CO-KE</v>
          </cell>
          <cell r="F380" t="str">
            <v>EXT-KE</v>
          </cell>
          <cell r="G380" t="str">
            <v>A01MEXT</v>
          </cell>
          <cell r="H380" t="str">
            <v>EXT</v>
          </cell>
          <cell r="I380">
            <v>2001</v>
          </cell>
          <cell r="J380" t="str">
            <v>P</v>
          </cell>
          <cell r="K380" t="str">
            <v>CO</v>
          </cell>
          <cell r="L380" t="str">
            <v>KE</v>
          </cell>
          <cell r="Z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</row>
        <row r="381">
          <cell r="B381" t="str">
            <v>CO-KN-A01MEXT</v>
          </cell>
          <cell r="C381" t="str">
            <v>CO-A01MEXT</v>
          </cell>
          <cell r="D381" t="str">
            <v>CO-KN</v>
          </cell>
          <cell r="E381" t="str">
            <v>EXT-CO-KN</v>
          </cell>
          <cell r="F381" t="str">
            <v>EXT-KN</v>
          </cell>
          <cell r="G381" t="str">
            <v>A01MEXT</v>
          </cell>
          <cell r="H381" t="str">
            <v>EXT</v>
          </cell>
          <cell r="I381">
            <v>2001</v>
          </cell>
          <cell r="J381" t="str">
            <v>P</v>
          </cell>
          <cell r="K381" t="str">
            <v>CO</v>
          </cell>
          <cell r="L381" t="str">
            <v>KN</v>
          </cell>
          <cell r="U381">
            <v>1172.4000000000001</v>
          </cell>
          <cell r="V381">
            <v>1465.5</v>
          </cell>
          <cell r="W381">
            <v>1465.5</v>
          </cell>
          <cell r="X381">
            <v>1758.6000000000001</v>
          </cell>
          <cell r="Z381">
            <v>5862</v>
          </cell>
          <cell r="AB381">
            <v>5862</v>
          </cell>
          <cell r="AC381">
            <v>0</v>
          </cell>
          <cell r="AD381">
            <v>0</v>
          </cell>
          <cell r="AE381">
            <v>5862</v>
          </cell>
        </row>
        <row r="382">
          <cell r="B382" t="str">
            <v>IN-KE-A01MEXT</v>
          </cell>
          <cell r="C382" t="str">
            <v>IN-A01MEXT</v>
          </cell>
          <cell r="D382" t="str">
            <v>IN-KE</v>
          </cell>
          <cell r="E382" t="str">
            <v>EXT-IN-KE</v>
          </cell>
          <cell r="F382" t="str">
            <v>EXT-KE</v>
          </cell>
          <cell r="G382" t="str">
            <v>A01MEXT</v>
          </cell>
          <cell r="H382" t="str">
            <v>EXT</v>
          </cell>
          <cell r="I382">
            <v>2001</v>
          </cell>
          <cell r="J382" t="str">
            <v>P</v>
          </cell>
          <cell r="K382" t="str">
            <v>IN</v>
          </cell>
          <cell r="L382" t="str">
            <v>KE</v>
          </cell>
          <cell r="Z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</row>
        <row r="383">
          <cell r="B383" t="str">
            <v>IN-KN-A01MEXT</v>
          </cell>
          <cell r="C383" t="str">
            <v>IN-A01MEXT</v>
          </cell>
          <cell r="D383" t="str">
            <v>IN-KN</v>
          </cell>
          <cell r="E383" t="str">
            <v>EXT-IN-KN</v>
          </cell>
          <cell r="F383" t="str">
            <v>EXT-KN</v>
          </cell>
          <cell r="G383" t="str">
            <v>A01MEXT</v>
          </cell>
          <cell r="H383" t="str">
            <v>EXT</v>
          </cell>
          <cell r="I383">
            <v>2001</v>
          </cell>
          <cell r="J383" t="str">
            <v>P</v>
          </cell>
          <cell r="K383" t="str">
            <v>IN</v>
          </cell>
          <cell r="L383" t="str">
            <v>KN</v>
          </cell>
          <cell r="Z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</row>
        <row r="384">
          <cell r="B384" t="str">
            <v>AD-KE-A00M417</v>
          </cell>
          <cell r="C384" t="str">
            <v>AD-A00M417</v>
          </cell>
          <cell r="D384" t="str">
            <v>AD-KE</v>
          </cell>
          <cell r="E384" t="str">
            <v>PRI-AD-KE</v>
          </cell>
          <cell r="F384" t="str">
            <v>PRI-KE</v>
          </cell>
          <cell r="G384" t="str">
            <v>A00M417</v>
          </cell>
          <cell r="H384" t="str">
            <v>PRI</v>
          </cell>
          <cell r="I384">
            <v>2001</v>
          </cell>
          <cell r="J384" t="str">
            <v>P</v>
          </cell>
          <cell r="K384" t="str">
            <v>AD</v>
          </cell>
          <cell r="L384" t="str">
            <v>KE</v>
          </cell>
          <cell r="N384">
            <v>1</v>
          </cell>
          <cell r="O384">
            <v>189</v>
          </cell>
          <cell r="P384">
            <v>2297</v>
          </cell>
          <cell r="Z384">
            <v>2487</v>
          </cell>
          <cell r="AB384">
            <v>2487</v>
          </cell>
          <cell r="AC384">
            <v>2487</v>
          </cell>
          <cell r="AD384">
            <v>2487</v>
          </cell>
          <cell r="AE384">
            <v>0</v>
          </cell>
        </row>
        <row r="385">
          <cell r="B385" t="str">
            <v>AD-KN-A00M417</v>
          </cell>
          <cell r="C385" t="str">
            <v>AD-A00M417</v>
          </cell>
          <cell r="D385" t="str">
            <v>AD-KN</v>
          </cell>
          <cell r="E385" t="str">
            <v>PRI-AD-KN</v>
          </cell>
          <cell r="F385" t="str">
            <v>PRI-KN</v>
          </cell>
          <cell r="G385" t="str">
            <v>A00M417</v>
          </cell>
          <cell r="H385" t="str">
            <v>PRI</v>
          </cell>
          <cell r="I385">
            <v>2001</v>
          </cell>
          <cell r="J385" t="str">
            <v>P</v>
          </cell>
          <cell r="K385" t="str">
            <v>AD</v>
          </cell>
          <cell r="L385" t="str">
            <v>KN</v>
          </cell>
          <cell r="N385">
            <v>1</v>
          </cell>
          <cell r="O385">
            <v>874</v>
          </cell>
          <cell r="P385">
            <v>469</v>
          </cell>
          <cell r="Y385">
            <v>128.38</v>
          </cell>
          <cell r="Z385">
            <v>1344</v>
          </cell>
          <cell r="AB385">
            <v>1472.38</v>
          </cell>
          <cell r="AC385">
            <v>1344</v>
          </cell>
          <cell r="AD385">
            <v>1472.38</v>
          </cell>
          <cell r="AE385">
            <v>0</v>
          </cell>
        </row>
        <row r="386">
          <cell r="B386" t="str">
            <v>CO-KE-A00M417</v>
          </cell>
          <cell r="C386" t="str">
            <v>CO-A00M417</v>
          </cell>
          <cell r="D386" t="str">
            <v>CO-KE</v>
          </cell>
          <cell r="E386" t="str">
            <v>PRI-CO-KE</v>
          </cell>
          <cell r="F386" t="str">
            <v>PRI-KE</v>
          </cell>
          <cell r="G386" t="str">
            <v>A00M417</v>
          </cell>
          <cell r="H386" t="str">
            <v>PRI</v>
          </cell>
          <cell r="I386">
            <v>2001</v>
          </cell>
          <cell r="J386" t="str">
            <v>P</v>
          </cell>
          <cell r="K386" t="str">
            <v>CO</v>
          </cell>
          <cell r="L386" t="str">
            <v>KE</v>
          </cell>
          <cell r="Z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</row>
        <row r="387">
          <cell r="B387" t="str">
            <v>CO-KN-A00M417</v>
          </cell>
          <cell r="C387" t="str">
            <v>CO-A00M417</v>
          </cell>
          <cell r="D387" t="str">
            <v>CO-KN</v>
          </cell>
          <cell r="E387" t="str">
            <v>PRI-CO-KN</v>
          </cell>
          <cell r="F387" t="str">
            <v>PRI-KN</v>
          </cell>
          <cell r="G387" t="str">
            <v>A00M417</v>
          </cell>
          <cell r="H387" t="str">
            <v>PRI</v>
          </cell>
          <cell r="I387">
            <v>2001</v>
          </cell>
          <cell r="J387" t="str">
            <v>P</v>
          </cell>
          <cell r="K387" t="str">
            <v>CO</v>
          </cell>
          <cell r="L387" t="str">
            <v>KN</v>
          </cell>
          <cell r="M387">
            <v>-54</v>
          </cell>
          <cell r="N387">
            <v>812</v>
          </cell>
          <cell r="O387">
            <v>1173</v>
          </cell>
          <cell r="P387">
            <v>2133</v>
          </cell>
          <cell r="Q387">
            <v>17</v>
          </cell>
          <cell r="Y387">
            <v>1360.41</v>
          </cell>
          <cell r="Z387">
            <v>4081</v>
          </cell>
          <cell r="AB387">
            <v>5441.41</v>
          </cell>
          <cell r="AC387">
            <v>4081</v>
          </cell>
          <cell r="AD387">
            <v>5441.41</v>
          </cell>
          <cell r="AE387">
            <v>0</v>
          </cell>
        </row>
        <row r="388">
          <cell r="B388" t="str">
            <v>IN-KE-A00M417</v>
          </cell>
          <cell r="C388" t="str">
            <v>IN-A00M417</v>
          </cell>
          <cell r="D388" t="str">
            <v>IN-KE</v>
          </cell>
          <cell r="E388" t="str">
            <v>PRI-IN-KE</v>
          </cell>
          <cell r="F388" t="str">
            <v>PRI-KE</v>
          </cell>
          <cell r="G388" t="str">
            <v>A00M417</v>
          </cell>
          <cell r="H388" t="str">
            <v>PRI</v>
          </cell>
          <cell r="I388">
            <v>2001</v>
          </cell>
          <cell r="J388" t="str">
            <v>P</v>
          </cell>
          <cell r="K388" t="str">
            <v>IN</v>
          </cell>
          <cell r="L388" t="str">
            <v>KE</v>
          </cell>
          <cell r="Z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</row>
        <row r="389">
          <cell r="B389" t="str">
            <v>IN-KN-A00M417</v>
          </cell>
          <cell r="C389" t="str">
            <v>IN-A00M417</v>
          </cell>
          <cell r="D389" t="str">
            <v>IN-KN</v>
          </cell>
          <cell r="E389" t="str">
            <v>PRI-IN-KN</v>
          </cell>
          <cell r="F389" t="str">
            <v>PRI-KN</v>
          </cell>
          <cell r="G389" t="str">
            <v>A00M417</v>
          </cell>
          <cell r="H389" t="str">
            <v>PRI</v>
          </cell>
          <cell r="I389">
            <v>2001</v>
          </cell>
          <cell r="J389" t="str">
            <v>P</v>
          </cell>
          <cell r="K389" t="str">
            <v>IN</v>
          </cell>
          <cell r="L389" t="str">
            <v>KN</v>
          </cell>
          <cell r="M389">
            <v>1</v>
          </cell>
          <cell r="N389">
            <v>239</v>
          </cell>
          <cell r="O389">
            <v>429</v>
          </cell>
          <cell r="P389">
            <v>114</v>
          </cell>
          <cell r="Q389">
            <v>93</v>
          </cell>
          <cell r="Y389">
            <v>222.85</v>
          </cell>
          <cell r="Z389">
            <v>876</v>
          </cell>
          <cell r="AB389">
            <v>1098.8499999999999</v>
          </cell>
          <cell r="AC389">
            <v>876</v>
          </cell>
          <cell r="AD389">
            <v>1098.8499999999999</v>
          </cell>
          <cell r="AE389">
            <v>0</v>
          </cell>
        </row>
        <row r="390">
          <cell r="B390" t="str">
            <v>AD-KE-A01M401</v>
          </cell>
          <cell r="C390" t="str">
            <v>AD-A01M401</v>
          </cell>
          <cell r="D390" t="str">
            <v>AD-KE</v>
          </cell>
          <cell r="E390" t="str">
            <v>PRI-AD-KE</v>
          </cell>
          <cell r="F390" t="str">
            <v>PRI-KE</v>
          </cell>
          <cell r="G390" t="str">
            <v>A01M401</v>
          </cell>
          <cell r="H390" t="str">
            <v>PRI</v>
          </cell>
          <cell r="I390">
            <v>2003</v>
          </cell>
          <cell r="J390" t="str">
            <v>P</v>
          </cell>
          <cell r="K390" t="str">
            <v>AD</v>
          </cell>
          <cell r="L390" t="str">
            <v>KE</v>
          </cell>
          <cell r="S390">
            <v>204</v>
          </cell>
          <cell r="T390">
            <v>59</v>
          </cell>
          <cell r="W390">
            <v>191</v>
          </cell>
          <cell r="X390">
            <v>390</v>
          </cell>
          <cell r="Z390">
            <v>844</v>
          </cell>
          <cell r="AA390">
            <v>5077</v>
          </cell>
          <cell r="AB390">
            <v>5921</v>
          </cell>
          <cell r="AC390">
            <v>204</v>
          </cell>
          <cell r="AD390">
            <v>204</v>
          </cell>
          <cell r="AE390">
            <v>640</v>
          </cell>
        </row>
        <row r="391">
          <cell r="B391" t="str">
            <v>AD-KN-A01M401</v>
          </cell>
          <cell r="C391" t="str">
            <v>AD-A01M401</v>
          </cell>
          <cell r="D391" t="str">
            <v>AD-KN</v>
          </cell>
          <cell r="E391" t="str">
            <v>PRI-AD-KN</v>
          </cell>
          <cell r="F391" t="str">
            <v>PRI-KN</v>
          </cell>
          <cell r="G391" t="str">
            <v>A01M401</v>
          </cell>
          <cell r="H391" t="str">
            <v>PRI</v>
          </cell>
          <cell r="I391">
            <v>2003</v>
          </cell>
          <cell r="J391" t="str">
            <v>P</v>
          </cell>
          <cell r="K391" t="str">
            <v>AD</v>
          </cell>
          <cell r="L391" t="str">
            <v>KN</v>
          </cell>
          <cell r="S391">
            <v>183</v>
          </cell>
          <cell r="T391">
            <v>46</v>
          </cell>
          <cell r="V391">
            <v>356</v>
          </cell>
          <cell r="X391">
            <v>115</v>
          </cell>
          <cell r="Z391">
            <v>700</v>
          </cell>
          <cell r="AA391">
            <v>211</v>
          </cell>
          <cell r="AB391">
            <v>911</v>
          </cell>
          <cell r="AC391">
            <v>183</v>
          </cell>
          <cell r="AD391">
            <v>183</v>
          </cell>
          <cell r="AE391">
            <v>517</v>
          </cell>
        </row>
        <row r="392">
          <cell r="B392" t="str">
            <v>CO-KE-A01M401</v>
          </cell>
          <cell r="C392" t="str">
            <v>CO-A01M401</v>
          </cell>
          <cell r="D392" t="str">
            <v>CO-KE</v>
          </cell>
          <cell r="E392" t="str">
            <v>PRI-CO-KE</v>
          </cell>
          <cell r="F392" t="str">
            <v>PRI-KE</v>
          </cell>
          <cell r="G392" t="str">
            <v>A01M401</v>
          </cell>
          <cell r="H392" t="str">
            <v>PRI</v>
          </cell>
          <cell r="I392">
            <v>2003</v>
          </cell>
          <cell r="J392" t="str">
            <v>P</v>
          </cell>
          <cell r="K392" t="str">
            <v>CO</v>
          </cell>
          <cell r="L392" t="str">
            <v>KE</v>
          </cell>
          <cell r="Z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</row>
        <row r="393">
          <cell r="B393" t="str">
            <v>CO-KN-A01M401</v>
          </cell>
          <cell r="C393" t="str">
            <v>CO-A01M401</v>
          </cell>
          <cell r="D393" t="str">
            <v>CO-KN</v>
          </cell>
          <cell r="E393" t="str">
            <v>PRI-CO-KN</v>
          </cell>
          <cell r="F393" t="str">
            <v>PRI-KN</v>
          </cell>
          <cell r="G393" t="str">
            <v>A01M401</v>
          </cell>
          <cell r="H393" t="str">
            <v>PRI</v>
          </cell>
          <cell r="I393">
            <v>2003</v>
          </cell>
          <cell r="J393" t="str">
            <v>P</v>
          </cell>
          <cell r="K393" t="str">
            <v>CO</v>
          </cell>
          <cell r="L393" t="str">
            <v>KN</v>
          </cell>
          <cell r="R393">
            <v>821</v>
          </cell>
          <cell r="S393">
            <v>511</v>
          </cell>
          <cell r="T393">
            <v>711</v>
          </cell>
          <cell r="U393">
            <v>812</v>
          </cell>
          <cell r="V393">
            <v>1281</v>
          </cell>
          <cell r="W393">
            <v>1527</v>
          </cell>
          <cell r="X393">
            <v>2045</v>
          </cell>
          <cell r="Z393">
            <v>7708</v>
          </cell>
          <cell r="AA393">
            <v>18157</v>
          </cell>
          <cell r="AB393">
            <v>25865</v>
          </cell>
          <cell r="AC393">
            <v>1332</v>
          </cell>
          <cell r="AD393">
            <v>1332</v>
          </cell>
          <cell r="AE393">
            <v>6376</v>
          </cell>
        </row>
        <row r="394">
          <cell r="B394" t="str">
            <v>IN-KE-A01M401</v>
          </cell>
          <cell r="C394" t="str">
            <v>IN-A01M401</v>
          </cell>
          <cell r="D394" t="str">
            <v>IN-KE</v>
          </cell>
          <cell r="E394" t="str">
            <v>PRI-IN-KE</v>
          </cell>
          <cell r="F394" t="str">
            <v>PRI-KE</v>
          </cell>
          <cell r="G394" t="str">
            <v>A01M401</v>
          </cell>
          <cell r="H394" t="str">
            <v>PRI</v>
          </cell>
          <cell r="I394">
            <v>2003</v>
          </cell>
          <cell r="J394" t="str">
            <v>P</v>
          </cell>
          <cell r="K394" t="str">
            <v>IN</v>
          </cell>
          <cell r="L394" t="str">
            <v>KE</v>
          </cell>
          <cell r="Z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</row>
        <row r="395">
          <cell r="B395" t="str">
            <v>IN-KN-A01M401</v>
          </cell>
          <cell r="C395" t="str">
            <v>IN-A01M401</v>
          </cell>
          <cell r="D395" t="str">
            <v>IN-KN</v>
          </cell>
          <cell r="E395" t="str">
            <v>PRI-IN-KN</v>
          </cell>
          <cell r="F395" t="str">
            <v>PRI-KN</v>
          </cell>
          <cell r="G395" t="str">
            <v>A01M401</v>
          </cell>
          <cell r="H395" t="str">
            <v>PRI</v>
          </cell>
          <cell r="I395">
            <v>2003</v>
          </cell>
          <cell r="J395" t="str">
            <v>P</v>
          </cell>
          <cell r="K395" t="str">
            <v>IN</v>
          </cell>
          <cell r="L395" t="str">
            <v>KN</v>
          </cell>
          <cell r="R395">
            <v>309</v>
          </cell>
          <cell r="S395">
            <v>205</v>
          </cell>
          <cell r="T395">
            <v>259</v>
          </cell>
          <cell r="U395">
            <v>290</v>
          </cell>
          <cell r="V395">
            <v>311</v>
          </cell>
          <cell r="W395">
            <v>335</v>
          </cell>
          <cell r="X395">
            <v>314</v>
          </cell>
          <cell r="Z395">
            <v>2023</v>
          </cell>
          <cell r="AA395">
            <v>2440</v>
          </cell>
          <cell r="AB395">
            <v>4463</v>
          </cell>
          <cell r="AC395">
            <v>514</v>
          </cell>
          <cell r="AD395">
            <v>514</v>
          </cell>
          <cell r="AE395">
            <v>1509</v>
          </cell>
        </row>
        <row r="396">
          <cell r="B396" t="str">
            <v>AD-KE-A01M403</v>
          </cell>
          <cell r="C396" t="str">
            <v>AD-A01M403</v>
          </cell>
          <cell r="D396" t="str">
            <v>AD-KE</v>
          </cell>
          <cell r="E396" t="str">
            <v>OTR-AD-KE</v>
          </cell>
          <cell r="F396" t="str">
            <v>OTR-KE</v>
          </cell>
          <cell r="G396" t="str">
            <v>A01M403</v>
          </cell>
          <cell r="H396" t="str">
            <v>OTR</v>
          </cell>
          <cell r="I396">
            <v>2002</v>
          </cell>
          <cell r="J396" t="str">
            <v>P</v>
          </cell>
          <cell r="K396" t="str">
            <v>AD</v>
          </cell>
          <cell r="L396" t="str">
            <v>KE</v>
          </cell>
          <cell r="Z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</row>
        <row r="397">
          <cell r="B397" t="str">
            <v>AD-KN-A01M403</v>
          </cell>
          <cell r="C397" t="str">
            <v>AD-A01M403</v>
          </cell>
          <cell r="D397" t="str">
            <v>AD-KN</v>
          </cell>
          <cell r="E397" t="str">
            <v>OTR-AD-KN</v>
          </cell>
          <cell r="F397" t="str">
            <v>OTR-KN</v>
          </cell>
          <cell r="G397" t="str">
            <v>A01M403</v>
          </cell>
          <cell r="H397" t="str">
            <v>OTR</v>
          </cell>
          <cell r="I397">
            <v>2002</v>
          </cell>
          <cell r="J397" t="str">
            <v>P</v>
          </cell>
          <cell r="K397" t="str">
            <v>AD</v>
          </cell>
          <cell r="L397" t="str">
            <v>KN</v>
          </cell>
          <cell r="W397">
            <v>464.8</v>
          </cell>
          <cell r="X397">
            <v>20.3</v>
          </cell>
          <cell r="Z397">
            <v>485.1</v>
          </cell>
          <cell r="AB397">
            <v>485.1</v>
          </cell>
          <cell r="AC397">
            <v>0</v>
          </cell>
          <cell r="AD397">
            <v>0</v>
          </cell>
          <cell r="AE397">
            <v>485.1</v>
          </cell>
        </row>
        <row r="398">
          <cell r="B398" t="str">
            <v>CO-KE-A01M403</v>
          </cell>
          <cell r="C398" t="str">
            <v>CO-A01M403</v>
          </cell>
          <cell r="D398" t="str">
            <v>CO-KE</v>
          </cell>
          <cell r="E398" t="str">
            <v>OTR-CO-KE</v>
          </cell>
          <cell r="F398" t="str">
            <v>OTR-KE</v>
          </cell>
          <cell r="G398" t="str">
            <v>A01M403</v>
          </cell>
          <cell r="H398" t="str">
            <v>OTR</v>
          </cell>
          <cell r="I398">
            <v>2002</v>
          </cell>
          <cell r="J398" t="str">
            <v>P</v>
          </cell>
          <cell r="K398" t="str">
            <v>CO</v>
          </cell>
          <cell r="L398" t="str">
            <v>KE</v>
          </cell>
          <cell r="Z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</row>
        <row r="399">
          <cell r="B399" t="str">
            <v>CO-KN-A01M403</v>
          </cell>
          <cell r="C399" t="str">
            <v>CO-A01M403</v>
          </cell>
          <cell r="D399" t="str">
            <v>CO-KN</v>
          </cell>
          <cell r="E399" t="str">
            <v>OTR-CO-KN</v>
          </cell>
          <cell r="F399" t="str">
            <v>OTR-KN</v>
          </cell>
          <cell r="G399" t="str">
            <v>A01M403</v>
          </cell>
          <cell r="H399" t="str">
            <v>OTR</v>
          </cell>
          <cell r="I399">
            <v>2002</v>
          </cell>
          <cell r="J399" t="str">
            <v>P</v>
          </cell>
          <cell r="K399" t="str">
            <v>CO</v>
          </cell>
          <cell r="L399" t="str">
            <v>KN</v>
          </cell>
          <cell r="V399">
            <v>8.9</v>
          </cell>
          <cell r="W399">
            <v>17.8</v>
          </cell>
          <cell r="X399">
            <v>23.9</v>
          </cell>
          <cell r="Z399">
            <v>50.6</v>
          </cell>
          <cell r="AB399">
            <v>50.6</v>
          </cell>
          <cell r="AC399">
            <v>0</v>
          </cell>
          <cell r="AD399">
            <v>0</v>
          </cell>
          <cell r="AE399">
            <v>50.6</v>
          </cell>
        </row>
        <row r="400">
          <cell r="B400" t="str">
            <v>IN-KE-A01M403</v>
          </cell>
          <cell r="C400" t="str">
            <v>IN-A01M403</v>
          </cell>
          <cell r="D400" t="str">
            <v>IN-KE</v>
          </cell>
          <cell r="E400" t="str">
            <v>OTR-IN-KE</v>
          </cell>
          <cell r="F400" t="str">
            <v>OTR-KE</v>
          </cell>
          <cell r="G400" t="str">
            <v>A01M403</v>
          </cell>
          <cell r="H400" t="str">
            <v>OTR</v>
          </cell>
          <cell r="I400">
            <v>2002</v>
          </cell>
          <cell r="J400" t="str">
            <v>P</v>
          </cell>
          <cell r="K400" t="str">
            <v>IN</v>
          </cell>
          <cell r="L400" t="str">
            <v>KE</v>
          </cell>
          <cell r="Z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</row>
        <row r="401">
          <cell r="B401" t="str">
            <v>IN-KN-A01M403</v>
          </cell>
          <cell r="C401" t="str">
            <v>IN-A01M403</v>
          </cell>
          <cell r="D401" t="str">
            <v>IN-KN</v>
          </cell>
          <cell r="E401" t="str">
            <v>OTR-IN-KN</v>
          </cell>
          <cell r="F401" t="str">
            <v>OTR-KN</v>
          </cell>
          <cell r="G401" t="str">
            <v>A01M403</v>
          </cell>
          <cell r="H401" t="str">
            <v>OTR</v>
          </cell>
          <cell r="I401">
            <v>2002</v>
          </cell>
          <cell r="J401" t="str">
            <v>P</v>
          </cell>
          <cell r="K401" t="str">
            <v>IN</v>
          </cell>
          <cell r="L401" t="str">
            <v>KN</v>
          </cell>
          <cell r="O401">
            <v>0.3</v>
          </cell>
          <cell r="P401">
            <v>7.2</v>
          </cell>
          <cell r="Q401">
            <v>10.8</v>
          </cell>
          <cell r="R401">
            <v>40.200000000000003</v>
          </cell>
          <cell r="S401">
            <v>36.6</v>
          </cell>
          <cell r="T401">
            <v>4.0999999999999996</v>
          </cell>
          <cell r="U401">
            <v>4.0999999999999996</v>
          </cell>
          <cell r="V401">
            <v>3.8</v>
          </cell>
          <cell r="W401">
            <v>2.1</v>
          </cell>
          <cell r="X401">
            <v>9.3000000000000007</v>
          </cell>
          <cell r="Z401">
            <v>118.49999999999997</v>
          </cell>
          <cell r="AB401">
            <v>118.49999999999997</v>
          </cell>
          <cell r="AC401">
            <v>95.1</v>
          </cell>
          <cell r="AD401">
            <v>95.1</v>
          </cell>
          <cell r="AE401">
            <v>23.399999999999977</v>
          </cell>
        </row>
        <row r="402">
          <cell r="B402" t="str">
            <v>AD-KE-A01M407</v>
          </cell>
          <cell r="C402" t="str">
            <v>AD-A01M407</v>
          </cell>
          <cell r="D402" t="str">
            <v>AD-KE</v>
          </cell>
          <cell r="E402" t="str">
            <v>DIV-AD-KE</v>
          </cell>
          <cell r="F402" t="str">
            <v>DIV-KE</v>
          </cell>
          <cell r="G402" t="str">
            <v>A01M407</v>
          </cell>
          <cell r="H402" t="str">
            <v>DIV</v>
          </cell>
          <cell r="I402">
            <v>2001</v>
          </cell>
          <cell r="J402" t="str">
            <v>P</v>
          </cell>
          <cell r="K402" t="str">
            <v>AD</v>
          </cell>
          <cell r="L402" t="str">
            <v>KE</v>
          </cell>
          <cell r="V402">
            <v>277</v>
          </cell>
          <cell r="Z402">
            <v>277</v>
          </cell>
          <cell r="AB402">
            <v>277</v>
          </cell>
          <cell r="AC402">
            <v>0</v>
          </cell>
          <cell r="AD402">
            <v>0</v>
          </cell>
          <cell r="AE402">
            <v>277</v>
          </cell>
        </row>
        <row r="403">
          <cell r="B403" t="str">
            <v>AD-KN-A01M407</v>
          </cell>
          <cell r="C403" t="str">
            <v>AD-A01M407</v>
          </cell>
          <cell r="D403" t="str">
            <v>AD-KN</v>
          </cell>
          <cell r="E403" t="str">
            <v>DIV-AD-KN</v>
          </cell>
          <cell r="F403" t="str">
            <v>DIV-KN</v>
          </cell>
          <cell r="G403" t="str">
            <v>A01M407</v>
          </cell>
          <cell r="H403" t="str">
            <v>DIV</v>
          </cell>
          <cell r="I403">
            <v>2001</v>
          </cell>
          <cell r="J403" t="str">
            <v>P</v>
          </cell>
          <cell r="K403" t="str">
            <v>AD</v>
          </cell>
          <cell r="L403" t="str">
            <v>KN</v>
          </cell>
          <cell r="Q403">
            <v>1</v>
          </cell>
          <cell r="V403">
            <v>1</v>
          </cell>
          <cell r="W403">
            <v>1</v>
          </cell>
          <cell r="X403">
            <v>1</v>
          </cell>
          <cell r="Z403">
            <v>4</v>
          </cell>
          <cell r="AB403">
            <v>4</v>
          </cell>
          <cell r="AC403">
            <v>1</v>
          </cell>
          <cell r="AD403">
            <v>1</v>
          </cell>
          <cell r="AE403">
            <v>3</v>
          </cell>
        </row>
        <row r="404">
          <cell r="B404" t="str">
            <v>CO-KE-A01M407</v>
          </cell>
          <cell r="C404" t="str">
            <v>CO-A01M407</v>
          </cell>
          <cell r="D404" t="str">
            <v>CO-KE</v>
          </cell>
          <cell r="E404" t="str">
            <v>DIV-CO-KE</v>
          </cell>
          <cell r="F404" t="str">
            <v>DIV-KE</v>
          </cell>
          <cell r="G404" t="str">
            <v>A01M407</v>
          </cell>
          <cell r="H404" t="str">
            <v>DIV</v>
          </cell>
          <cell r="I404">
            <v>2001</v>
          </cell>
          <cell r="J404" t="str">
            <v>P</v>
          </cell>
          <cell r="K404" t="str">
            <v>CO</v>
          </cell>
          <cell r="L404" t="str">
            <v>KE</v>
          </cell>
          <cell r="Z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</row>
        <row r="405">
          <cell r="B405" t="str">
            <v>CO-KN-A01M407</v>
          </cell>
          <cell r="C405" t="str">
            <v>CO-A01M407</v>
          </cell>
          <cell r="D405" t="str">
            <v>CO-KN</v>
          </cell>
          <cell r="E405" t="str">
            <v>DIV-CO-KN</v>
          </cell>
          <cell r="F405" t="str">
            <v>DIV-KN</v>
          </cell>
          <cell r="G405" t="str">
            <v>A01M407</v>
          </cell>
          <cell r="H405" t="str">
            <v>DIV</v>
          </cell>
          <cell r="I405">
            <v>2001</v>
          </cell>
          <cell r="J405" t="str">
            <v>P</v>
          </cell>
          <cell r="K405" t="str">
            <v>CO</v>
          </cell>
          <cell r="L405" t="str">
            <v>KN</v>
          </cell>
          <cell r="Z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</row>
        <row r="406">
          <cell r="B406" t="str">
            <v>IN-KE-A01M407</v>
          </cell>
          <cell r="C406" t="str">
            <v>IN-A01M407</v>
          </cell>
          <cell r="D406" t="str">
            <v>IN-KE</v>
          </cell>
          <cell r="E406" t="str">
            <v>DIV-IN-KE</v>
          </cell>
          <cell r="F406" t="str">
            <v>DIV-KE</v>
          </cell>
          <cell r="G406" t="str">
            <v>A01M407</v>
          </cell>
          <cell r="H406" t="str">
            <v>DIV</v>
          </cell>
          <cell r="I406">
            <v>2001</v>
          </cell>
          <cell r="J406" t="str">
            <v>P</v>
          </cell>
          <cell r="K406" t="str">
            <v>IN</v>
          </cell>
          <cell r="L406" t="str">
            <v>KE</v>
          </cell>
          <cell r="Z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</row>
        <row r="407">
          <cell r="B407" t="str">
            <v>IN-KN-A01M407</v>
          </cell>
          <cell r="C407" t="str">
            <v>IN-A01M407</v>
          </cell>
          <cell r="D407" t="str">
            <v>IN-KN</v>
          </cell>
          <cell r="E407" t="str">
            <v>DIV-IN-KN</v>
          </cell>
          <cell r="F407" t="str">
            <v>DIV-KN</v>
          </cell>
          <cell r="G407" t="str">
            <v>A01M407</v>
          </cell>
          <cell r="H407" t="str">
            <v>DIV</v>
          </cell>
          <cell r="I407">
            <v>2001</v>
          </cell>
          <cell r="J407" t="str">
            <v>P</v>
          </cell>
          <cell r="K407" t="str">
            <v>IN</v>
          </cell>
          <cell r="L407" t="str">
            <v>KN</v>
          </cell>
          <cell r="P407">
            <v>3</v>
          </cell>
          <cell r="Q407">
            <v>3</v>
          </cell>
          <cell r="R407">
            <v>3</v>
          </cell>
          <cell r="S407">
            <v>3</v>
          </cell>
          <cell r="T407">
            <v>3</v>
          </cell>
          <cell r="U407">
            <v>3</v>
          </cell>
          <cell r="V407">
            <v>3</v>
          </cell>
          <cell r="W407">
            <v>3</v>
          </cell>
          <cell r="X407">
            <v>3</v>
          </cell>
          <cell r="Z407">
            <v>27</v>
          </cell>
          <cell r="AB407">
            <v>27</v>
          </cell>
          <cell r="AC407">
            <v>12</v>
          </cell>
          <cell r="AD407">
            <v>12</v>
          </cell>
          <cell r="AE407">
            <v>15</v>
          </cell>
        </row>
        <row r="408">
          <cell r="B408" t="str">
            <v>AD-KE-A01M412</v>
          </cell>
          <cell r="C408" t="str">
            <v>AD-A01M412</v>
          </cell>
          <cell r="D408" t="str">
            <v>AD-KE</v>
          </cell>
          <cell r="E408" t="str">
            <v>OTR-AD-KE</v>
          </cell>
          <cell r="F408" t="str">
            <v>OTR-KE</v>
          </cell>
          <cell r="G408" t="str">
            <v>A01M412</v>
          </cell>
          <cell r="H408" t="str">
            <v>OTR</v>
          </cell>
          <cell r="I408">
            <v>2002</v>
          </cell>
          <cell r="J408" t="str">
            <v>P</v>
          </cell>
          <cell r="K408" t="str">
            <v>AD</v>
          </cell>
          <cell r="L408" t="str">
            <v>KE</v>
          </cell>
          <cell r="Z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</row>
        <row r="409">
          <cell r="B409" t="str">
            <v>AD-KN-A01M412</v>
          </cell>
          <cell r="C409" t="str">
            <v>AD-A01M412</v>
          </cell>
          <cell r="D409" t="str">
            <v>AD-KN</v>
          </cell>
          <cell r="E409" t="str">
            <v>OTR-AD-KN</v>
          </cell>
          <cell r="F409" t="str">
            <v>OTR-KN</v>
          </cell>
          <cell r="G409" t="str">
            <v>A01M412</v>
          </cell>
          <cell r="H409" t="str">
            <v>OTR</v>
          </cell>
          <cell r="I409">
            <v>2002</v>
          </cell>
          <cell r="J409" t="str">
            <v>P</v>
          </cell>
          <cell r="K409" t="str">
            <v>AD</v>
          </cell>
          <cell r="L409" t="str">
            <v>KN</v>
          </cell>
          <cell r="T409">
            <v>146.9</v>
          </cell>
          <cell r="V409">
            <v>525.20000000000005</v>
          </cell>
          <cell r="Z409">
            <v>672.1</v>
          </cell>
          <cell r="AB409">
            <v>672.1</v>
          </cell>
          <cell r="AC409">
            <v>0</v>
          </cell>
          <cell r="AD409">
            <v>0</v>
          </cell>
          <cell r="AE409">
            <v>672.1</v>
          </cell>
        </row>
        <row r="410">
          <cell r="B410" t="str">
            <v>CO-KE-A01M412</v>
          </cell>
          <cell r="C410" t="str">
            <v>CO-A01M412</v>
          </cell>
          <cell r="D410" t="str">
            <v>CO-KE</v>
          </cell>
          <cell r="E410" t="str">
            <v>OTR-CO-KE</v>
          </cell>
          <cell r="F410" t="str">
            <v>OTR-KE</v>
          </cell>
          <cell r="G410" t="str">
            <v>A01M412</v>
          </cell>
          <cell r="H410" t="str">
            <v>OTR</v>
          </cell>
          <cell r="I410">
            <v>2002</v>
          </cell>
          <cell r="J410" t="str">
            <v>P</v>
          </cell>
          <cell r="K410" t="str">
            <v>CO</v>
          </cell>
          <cell r="L410" t="str">
            <v>KE</v>
          </cell>
          <cell r="Z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</row>
        <row r="411">
          <cell r="B411" t="str">
            <v>CO-KN-A01M412</v>
          </cell>
          <cell r="C411" t="str">
            <v>CO-A01M412</v>
          </cell>
          <cell r="D411" t="str">
            <v>CO-KN</v>
          </cell>
          <cell r="E411" t="str">
            <v>OTR-CO-KN</v>
          </cell>
          <cell r="F411" t="str">
            <v>OTR-KN</v>
          </cell>
          <cell r="G411" t="str">
            <v>A01M412</v>
          </cell>
          <cell r="H411" t="str">
            <v>OTR</v>
          </cell>
          <cell r="I411">
            <v>2002</v>
          </cell>
          <cell r="J411" t="str">
            <v>P</v>
          </cell>
          <cell r="K411" t="str">
            <v>CO</v>
          </cell>
          <cell r="L411" t="str">
            <v>KN</v>
          </cell>
          <cell r="V411">
            <v>6.3</v>
          </cell>
          <cell r="W411">
            <v>9.8000000000000007</v>
          </cell>
          <cell r="X411">
            <v>19.8</v>
          </cell>
          <cell r="Z411">
            <v>35.900000000000006</v>
          </cell>
          <cell r="AB411">
            <v>35.900000000000006</v>
          </cell>
          <cell r="AC411">
            <v>0</v>
          </cell>
          <cell r="AD411">
            <v>0</v>
          </cell>
          <cell r="AE411">
            <v>35.900000000000006</v>
          </cell>
        </row>
        <row r="412">
          <cell r="B412" t="str">
            <v>IN-KE-A01M412</v>
          </cell>
          <cell r="C412" t="str">
            <v>IN-A01M412</v>
          </cell>
          <cell r="D412" t="str">
            <v>IN-KE</v>
          </cell>
          <cell r="E412" t="str">
            <v>OTR-IN-KE</v>
          </cell>
          <cell r="F412" t="str">
            <v>OTR-KE</v>
          </cell>
          <cell r="G412" t="str">
            <v>A01M412</v>
          </cell>
          <cell r="H412" t="str">
            <v>OTR</v>
          </cell>
          <cell r="I412">
            <v>2002</v>
          </cell>
          <cell r="J412" t="str">
            <v>P</v>
          </cell>
          <cell r="K412" t="str">
            <v>IN</v>
          </cell>
          <cell r="L412" t="str">
            <v>KE</v>
          </cell>
          <cell r="Z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</row>
        <row r="413">
          <cell r="B413" t="str">
            <v>IN-KN-A01M412</v>
          </cell>
          <cell r="C413" t="str">
            <v>IN-A01M412</v>
          </cell>
          <cell r="D413" t="str">
            <v>IN-KN</v>
          </cell>
          <cell r="E413" t="str">
            <v>OTR-IN-KN</v>
          </cell>
          <cell r="F413" t="str">
            <v>OTR-KN</v>
          </cell>
          <cell r="G413" t="str">
            <v>A01M412</v>
          </cell>
          <cell r="H413" t="str">
            <v>OTR</v>
          </cell>
          <cell r="I413">
            <v>2002</v>
          </cell>
          <cell r="J413" t="str">
            <v>P</v>
          </cell>
          <cell r="K413" t="str">
            <v>IN</v>
          </cell>
          <cell r="L413" t="str">
            <v>KN</v>
          </cell>
          <cell r="O413">
            <v>2.4</v>
          </cell>
          <cell r="P413">
            <v>2.2999999999999998</v>
          </cell>
          <cell r="Q413">
            <v>3.1</v>
          </cell>
          <cell r="R413">
            <v>11.6</v>
          </cell>
          <cell r="S413">
            <v>10.199999999999999</v>
          </cell>
          <cell r="T413">
            <v>2.6</v>
          </cell>
          <cell r="U413">
            <v>2.2000000000000002</v>
          </cell>
          <cell r="V413">
            <v>7.2</v>
          </cell>
          <cell r="W413">
            <v>7.8</v>
          </cell>
          <cell r="X413">
            <v>8.6999999999999993</v>
          </cell>
          <cell r="Z413">
            <v>58.099999999999994</v>
          </cell>
          <cell r="AB413">
            <v>58.099999999999994</v>
          </cell>
          <cell r="AC413">
            <v>29.599999999999998</v>
          </cell>
          <cell r="AD413">
            <v>29.599999999999998</v>
          </cell>
          <cell r="AE413">
            <v>28.499999999999996</v>
          </cell>
        </row>
        <row r="414">
          <cell r="B414" t="str">
            <v>AD-KE-A01M415</v>
          </cell>
          <cell r="C414" t="str">
            <v>AD-A01M415</v>
          </cell>
          <cell r="D414" t="str">
            <v>AD-KE</v>
          </cell>
          <cell r="E414" t="str">
            <v>PRI-AD-KE</v>
          </cell>
          <cell r="F414" t="str">
            <v>PRI-KE</v>
          </cell>
          <cell r="G414" t="str">
            <v>A01M415</v>
          </cell>
          <cell r="H414" t="str">
            <v>PRI</v>
          </cell>
          <cell r="I414">
            <v>2001</v>
          </cell>
          <cell r="J414" t="str">
            <v>P</v>
          </cell>
          <cell r="K414" t="str">
            <v>AD</v>
          </cell>
          <cell r="L414" t="str">
            <v>KE</v>
          </cell>
          <cell r="Z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</row>
        <row r="415">
          <cell r="B415" t="str">
            <v>AD-KN-A01M415</v>
          </cell>
          <cell r="C415" t="str">
            <v>AD-A01M415</v>
          </cell>
          <cell r="D415" t="str">
            <v>AD-KN</v>
          </cell>
          <cell r="E415" t="str">
            <v>PRI-AD-KN</v>
          </cell>
          <cell r="F415" t="str">
            <v>PRI-KN</v>
          </cell>
          <cell r="G415" t="str">
            <v>A01M415</v>
          </cell>
          <cell r="H415" t="str">
            <v>PRI</v>
          </cell>
          <cell r="I415">
            <v>2001</v>
          </cell>
          <cell r="J415" t="str">
            <v>P</v>
          </cell>
          <cell r="K415" t="str">
            <v>AD</v>
          </cell>
          <cell r="L415" t="str">
            <v>KN</v>
          </cell>
          <cell r="T415">
            <v>993</v>
          </cell>
          <cell r="Z415">
            <v>993</v>
          </cell>
          <cell r="AB415">
            <v>993</v>
          </cell>
          <cell r="AC415">
            <v>0</v>
          </cell>
          <cell r="AD415">
            <v>0</v>
          </cell>
          <cell r="AE415">
            <v>993</v>
          </cell>
        </row>
        <row r="416">
          <cell r="B416" t="str">
            <v>CO-KE-A01M415</v>
          </cell>
          <cell r="C416" t="str">
            <v>CO-A01M415</v>
          </cell>
          <cell r="D416" t="str">
            <v>CO-KE</v>
          </cell>
          <cell r="E416" t="str">
            <v>PRI-CO-KE</v>
          </cell>
          <cell r="F416" t="str">
            <v>PRI-KE</v>
          </cell>
          <cell r="G416" t="str">
            <v>A01M415</v>
          </cell>
          <cell r="H416" t="str">
            <v>PRI</v>
          </cell>
          <cell r="I416">
            <v>2001</v>
          </cell>
          <cell r="J416" t="str">
            <v>P</v>
          </cell>
          <cell r="K416" t="str">
            <v>CO</v>
          </cell>
          <cell r="L416" t="str">
            <v>KE</v>
          </cell>
          <cell r="Z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</row>
        <row r="417">
          <cell r="B417" t="str">
            <v>CO-KN-A01M415</v>
          </cell>
          <cell r="C417" t="str">
            <v>CO-A01M415</v>
          </cell>
          <cell r="D417" t="str">
            <v>CO-KN</v>
          </cell>
          <cell r="E417" t="str">
            <v>PRI-CO-KN</v>
          </cell>
          <cell r="F417" t="str">
            <v>PRI-KN</v>
          </cell>
          <cell r="G417" t="str">
            <v>A01M415</v>
          </cell>
          <cell r="H417" t="str">
            <v>PRI</v>
          </cell>
          <cell r="I417">
            <v>2001</v>
          </cell>
          <cell r="J417" t="str">
            <v>P</v>
          </cell>
          <cell r="K417" t="str">
            <v>CO</v>
          </cell>
          <cell r="L417" t="str">
            <v>KN</v>
          </cell>
          <cell r="Z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B418" t="str">
            <v>IN-KE-A01M415</v>
          </cell>
          <cell r="C418" t="str">
            <v>IN-A01M415</v>
          </cell>
          <cell r="D418" t="str">
            <v>IN-KE</v>
          </cell>
          <cell r="E418" t="str">
            <v>PRI-IN-KE</v>
          </cell>
          <cell r="F418" t="str">
            <v>PRI-KE</v>
          </cell>
          <cell r="G418" t="str">
            <v>A01M415</v>
          </cell>
          <cell r="H418" t="str">
            <v>PRI</v>
          </cell>
          <cell r="I418">
            <v>2001</v>
          </cell>
          <cell r="J418" t="str">
            <v>P</v>
          </cell>
          <cell r="K418" t="str">
            <v>IN</v>
          </cell>
          <cell r="L418" t="str">
            <v>KE</v>
          </cell>
          <cell r="Z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</row>
        <row r="419">
          <cell r="B419" t="str">
            <v>IN-KN-A01M415</v>
          </cell>
          <cell r="C419" t="str">
            <v>IN-A01M415</v>
          </cell>
          <cell r="D419" t="str">
            <v>IN-KN</v>
          </cell>
          <cell r="E419" t="str">
            <v>PRI-IN-KN</v>
          </cell>
          <cell r="F419" t="str">
            <v>PRI-KN</v>
          </cell>
          <cell r="G419" t="str">
            <v>A01M415</v>
          </cell>
          <cell r="H419" t="str">
            <v>PRI</v>
          </cell>
          <cell r="I419">
            <v>2001</v>
          </cell>
          <cell r="J419" t="str">
            <v>P</v>
          </cell>
          <cell r="K419" t="str">
            <v>IN</v>
          </cell>
          <cell r="L419" t="str">
            <v>KN</v>
          </cell>
          <cell r="T419">
            <v>7</v>
          </cell>
          <cell r="U419">
            <v>4</v>
          </cell>
          <cell r="Z419">
            <v>11</v>
          </cell>
          <cell r="AB419">
            <v>11</v>
          </cell>
          <cell r="AC419">
            <v>0</v>
          </cell>
          <cell r="AD419">
            <v>0</v>
          </cell>
          <cell r="AE419">
            <v>11</v>
          </cell>
        </row>
        <row r="420">
          <cell r="B420" t="str">
            <v>AD-KE-A01M416</v>
          </cell>
          <cell r="C420" t="str">
            <v>AD-A01M416</v>
          </cell>
          <cell r="D420" t="str">
            <v>AD-KE</v>
          </cell>
          <cell r="E420" t="str">
            <v>PRI-AD-KE</v>
          </cell>
          <cell r="F420" t="str">
            <v>PRI-KE</v>
          </cell>
          <cell r="G420" t="str">
            <v>A01M416</v>
          </cell>
          <cell r="H420" t="str">
            <v>PRI</v>
          </cell>
          <cell r="I420">
            <v>2001</v>
          </cell>
          <cell r="J420" t="str">
            <v>P</v>
          </cell>
          <cell r="K420" t="str">
            <v>AD</v>
          </cell>
          <cell r="L420" t="str">
            <v>KE</v>
          </cell>
          <cell r="W420">
            <v>105.86</v>
          </cell>
          <cell r="X420">
            <v>137.55000000000001</v>
          </cell>
          <cell r="Z420">
            <v>243.41000000000003</v>
          </cell>
          <cell r="AB420">
            <v>243.41000000000003</v>
          </cell>
          <cell r="AC420">
            <v>0</v>
          </cell>
          <cell r="AD420">
            <v>0</v>
          </cell>
          <cell r="AE420">
            <v>243.41000000000003</v>
          </cell>
        </row>
        <row r="421">
          <cell r="B421" t="str">
            <v>AD-KN-A01M416</v>
          </cell>
          <cell r="C421" t="str">
            <v>AD-A01M416</v>
          </cell>
          <cell r="D421" t="str">
            <v>AD-KN</v>
          </cell>
          <cell r="E421" t="str">
            <v>PRI-AD-KN</v>
          </cell>
          <cell r="F421" t="str">
            <v>PRI-KN</v>
          </cell>
          <cell r="G421" t="str">
            <v>A01M416</v>
          </cell>
          <cell r="H421" t="str">
            <v>PRI</v>
          </cell>
          <cell r="I421">
            <v>2001</v>
          </cell>
          <cell r="J421" t="str">
            <v>P</v>
          </cell>
          <cell r="K421" t="str">
            <v>AD</v>
          </cell>
          <cell r="L421" t="str">
            <v>KN</v>
          </cell>
          <cell r="P421">
            <v>253.45</v>
          </cell>
          <cell r="Q421">
            <v>50.69</v>
          </cell>
          <cell r="R421">
            <v>50.69</v>
          </cell>
          <cell r="V421">
            <v>53.2</v>
          </cell>
          <cell r="W421">
            <v>17.48</v>
          </cell>
          <cell r="Z421">
            <v>425.51</v>
          </cell>
          <cell r="AB421">
            <v>425.51</v>
          </cell>
          <cell r="AC421">
            <v>354.83</v>
          </cell>
          <cell r="AD421">
            <v>354.83</v>
          </cell>
          <cell r="AE421">
            <v>70.680000000000007</v>
          </cell>
        </row>
        <row r="422">
          <cell r="B422" t="str">
            <v>CO-KE-A01M416</v>
          </cell>
          <cell r="C422" t="str">
            <v>CO-A01M416</v>
          </cell>
          <cell r="D422" t="str">
            <v>CO-KE</v>
          </cell>
          <cell r="E422" t="str">
            <v>PRI-CO-KE</v>
          </cell>
          <cell r="F422" t="str">
            <v>PRI-KE</v>
          </cell>
          <cell r="G422" t="str">
            <v>A01M416</v>
          </cell>
          <cell r="H422" t="str">
            <v>PRI</v>
          </cell>
          <cell r="I422">
            <v>2001</v>
          </cell>
          <cell r="J422" t="str">
            <v>P</v>
          </cell>
          <cell r="K422" t="str">
            <v>CO</v>
          </cell>
          <cell r="L422" t="str">
            <v>KE</v>
          </cell>
          <cell r="Z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</row>
        <row r="423">
          <cell r="B423" t="str">
            <v>CO-KN-A01M416</v>
          </cell>
          <cell r="C423" t="str">
            <v>CO-A01M416</v>
          </cell>
          <cell r="D423" t="str">
            <v>CO-KN</v>
          </cell>
          <cell r="E423" t="str">
            <v>PRI-CO-KN</v>
          </cell>
          <cell r="F423" t="str">
            <v>PRI-KN</v>
          </cell>
          <cell r="G423" t="str">
            <v>A01M416</v>
          </cell>
          <cell r="H423" t="str">
            <v>PRI</v>
          </cell>
          <cell r="I423">
            <v>2001</v>
          </cell>
          <cell r="J423" t="str">
            <v>P</v>
          </cell>
          <cell r="K423" t="str">
            <v>CO</v>
          </cell>
          <cell r="L423" t="str">
            <v>KN</v>
          </cell>
          <cell r="O423">
            <v>108.47</v>
          </cell>
          <cell r="P423">
            <v>281.83999999999997</v>
          </cell>
          <cell r="Q423">
            <v>265.62</v>
          </cell>
          <cell r="R423">
            <v>37.54</v>
          </cell>
          <cell r="S423">
            <v>9.6300000000000008</v>
          </cell>
          <cell r="T423">
            <v>9.6300000000000008</v>
          </cell>
          <cell r="U423">
            <v>203.54</v>
          </cell>
          <cell r="V423">
            <v>270.58</v>
          </cell>
          <cell r="W423">
            <v>301.89</v>
          </cell>
          <cell r="X423">
            <v>251.2</v>
          </cell>
          <cell r="Z423">
            <v>1739.9399999999998</v>
          </cell>
          <cell r="AB423">
            <v>1739.9399999999998</v>
          </cell>
          <cell r="AC423">
            <v>703.09999999999991</v>
          </cell>
          <cell r="AD423">
            <v>703.09999999999991</v>
          </cell>
          <cell r="AE423">
            <v>1036.8399999999999</v>
          </cell>
        </row>
        <row r="424">
          <cell r="B424" t="str">
            <v>IN-KE-A01M416</v>
          </cell>
          <cell r="C424" t="str">
            <v>IN-A01M416</v>
          </cell>
          <cell r="D424" t="str">
            <v>IN-KE</v>
          </cell>
          <cell r="E424" t="str">
            <v>PRI-IN-KE</v>
          </cell>
          <cell r="F424" t="str">
            <v>PRI-KE</v>
          </cell>
          <cell r="G424" t="str">
            <v>A01M416</v>
          </cell>
          <cell r="H424" t="str">
            <v>PRI</v>
          </cell>
          <cell r="I424">
            <v>2001</v>
          </cell>
          <cell r="J424" t="str">
            <v>P</v>
          </cell>
          <cell r="K424" t="str">
            <v>IN</v>
          </cell>
          <cell r="L424" t="str">
            <v>KE</v>
          </cell>
          <cell r="T424">
            <v>0</v>
          </cell>
          <cell r="Z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</row>
        <row r="425">
          <cell r="B425" t="str">
            <v>IN-KN-A01M416</v>
          </cell>
          <cell r="C425" t="str">
            <v>IN-A01M416</v>
          </cell>
          <cell r="D425" t="str">
            <v>IN-KN</v>
          </cell>
          <cell r="E425" t="str">
            <v>PRI-IN-KN</v>
          </cell>
          <cell r="F425" t="str">
            <v>PRI-KN</v>
          </cell>
          <cell r="G425" t="str">
            <v>A01M416</v>
          </cell>
          <cell r="H425" t="str">
            <v>PRI</v>
          </cell>
          <cell r="I425">
            <v>2001</v>
          </cell>
          <cell r="J425" t="str">
            <v>P</v>
          </cell>
          <cell r="K425" t="str">
            <v>IN</v>
          </cell>
          <cell r="L425" t="str">
            <v>KN</v>
          </cell>
          <cell r="O425">
            <v>43.8</v>
          </cell>
          <cell r="P425">
            <v>27.63</v>
          </cell>
          <cell r="Q425">
            <v>17.489999999999998</v>
          </cell>
          <cell r="R425">
            <v>42.06</v>
          </cell>
          <cell r="S425">
            <v>7.35</v>
          </cell>
          <cell r="T425">
            <v>7.35</v>
          </cell>
          <cell r="U425">
            <v>7.35</v>
          </cell>
          <cell r="V425">
            <v>7.35</v>
          </cell>
          <cell r="W425">
            <v>7.35</v>
          </cell>
          <cell r="X425">
            <v>7.41</v>
          </cell>
          <cell r="Z425">
            <v>175.13999999999996</v>
          </cell>
          <cell r="AB425">
            <v>175.13999999999996</v>
          </cell>
          <cell r="AC425">
            <v>138.32999999999998</v>
          </cell>
          <cell r="AD425">
            <v>138.32999999999998</v>
          </cell>
          <cell r="AE425">
            <v>36.809999999999974</v>
          </cell>
        </row>
        <row r="426">
          <cell r="B426" t="str">
            <v>AD-KE-A99M101</v>
          </cell>
          <cell r="C426" t="str">
            <v>AD-A99M101</v>
          </cell>
          <cell r="D426" t="str">
            <v>AD-KE</v>
          </cell>
          <cell r="E426" t="str">
            <v>DIV-AD-KE</v>
          </cell>
          <cell r="F426" t="str">
            <v>DIV-KE</v>
          </cell>
          <cell r="G426" t="str">
            <v>A99M101</v>
          </cell>
          <cell r="H426" t="str">
            <v>DIV</v>
          </cell>
          <cell r="I426">
            <v>1999</v>
          </cell>
          <cell r="J426" t="str">
            <v>P</v>
          </cell>
          <cell r="K426" t="str">
            <v>AD</v>
          </cell>
          <cell r="L426" t="str">
            <v>KE</v>
          </cell>
          <cell r="Z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</row>
        <row r="427">
          <cell r="B427" t="str">
            <v>AD-KN-A99M101</v>
          </cell>
          <cell r="C427" t="str">
            <v>AD-A99M101</v>
          </cell>
          <cell r="D427" t="str">
            <v>AD-KN</v>
          </cell>
          <cell r="E427" t="str">
            <v>DIV-AD-KN</v>
          </cell>
          <cell r="F427" t="str">
            <v>DIV-KN</v>
          </cell>
          <cell r="G427" t="str">
            <v>A99M101</v>
          </cell>
          <cell r="H427" t="str">
            <v>DIV</v>
          </cell>
          <cell r="I427">
            <v>1999</v>
          </cell>
          <cell r="J427" t="str">
            <v>P</v>
          </cell>
          <cell r="K427" t="str">
            <v>AD</v>
          </cell>
          <cell r="L427" t="str">
            <v>KN</v>
          </cell>
          <cell r="Z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</row>
        <row r="428">
          <cell r="B428" t="str">
            <v>CO-KE-A99M101</v>
          </cell>
          <cell r="C428" t="str">
            <v>CO-A99M101</v>
          </cell>
          <cell r="D428" t="str">
            <v>CO-KE</v>
          </cell>
          <cell r="E428" t="str">
            <v>DIV-CO-KE</v>
          </cell>
          <cell r="F428" t="str">
            <v>DIV-KE</v>
          </cell>
          <cell r="G428" t="str">
            <v>A99M101</v>
          </cell>
          <cell r="H428" t="str">
            <v>DIV</v>
          </cell>
          <cell r="I428">
            <v>1999</v>
          </cell>
          <cell r="J428" t="str">
            <v>P</v>
          </cell>
          <cell r="K428" t="str">
            <v>CO</v>
          </cell>
          <cell r="L428" t="str">
            <v>KE</v>
          </cell>
          <cell r="Z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</row>
        <row r="429">
          <cell r="B429" t="str">
            <v>CO-KN-A99M101</v>
          </cell>
          <cell r="C429" t="str">
            <v>CO-A99M101</v>
          </cell>
          <cell r="D429" t="str">
            <v>CO-KN</v>
          </cell>
          <cell r="E429" t="str">
            <v>DIV-CO-KN</v>
          </cell>
          <cell r="F429" t="str">
            <v>DIV-KN</v>
          </cell>
          <cell r="G429" t="str">
            <v>A99M101</v>
          </cell>
          <cell r="H429" t="str">
            <v>DIV</v>
          </cell>
          <cell r="I429">
            <v>1999</v>
          </cell>
          <cell r="J429" t="str">
            <v>P</v>
          </cell>
          <cell r="K429" t="str">
            <v>CO</v>
          </cell>
          <cell r="L429" t="str">
            <v>KN</v>
          </cell>
          <cell r="Z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</row>
        <row r="430">
          <cell r="B430" t="str">
            <v>IN-KE-A99M101</v>
          </cell>
          <cell r="C430" t="str">
            <v>IN-A99M101</v>
          </cell>
          <cell r="D430" t="str">
            <v>IN-KE</v>
          </cell>
          <cell r="E430" t="str">
            <v>DIV-IN-KE</v>
          </cell>
          <cell r="F430" t="str">
            <v>DIV-KE</v>
          </cell>
          <cell r="G430" t="str">
            <v>A99M101</v>
          </cell>
          <cell r="H430" t="str">
            <v>DIV</v>
          </cell>
          <cell r="I430">
            <v>1999</v>
          </cell>
          <cell r="J430" t="str">
            <v>P</v>
          </cell>
          <cell r="K430" t="str">
            <v>IN</v>
          </cell>
          <cell r="L430" t="str">
            <v>KE</v>
          </cell>
          <cell r="Z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</row>
        <row r="431">
          <cell r="B431" t="str">
            <v>IN-KN-A99M101</v>
          </cell>
          <cell r="C431" t="str">
            <v>IN-A99M101</v>
          </cell>
          <cell r="D431" t="str">
            <v>IN-KN</v>
          </cell>
          <cell r="E431" t="str">
            <v>DIV-IN-KN</v>
          </cell>
          <cell r="F431" t="str">
            <v>DIV-KN</v>
          </cell>
          <cell r="G431" t="str">
            <v>A99M101</v>
          </cell>
          <cell r="H431" t="str">
            <v>DIV</v>
          </cell>
          <cell r="I431">
            <v>1999</v>
          </cell>
          <cell r="J431" t="str">
            <v>P</v>
          </cell>
          <cell r="K431" t="str">
            <v>IN</v>
          </cell>
          <cell r="L431" t="str">
            <v>KN</v>
          </cell>
          <cell r="Z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</row>
        <row r="432">
          <cell r="B432" t="str">
            <v>AD-KE-A99M102</v>
          </cell>
          <cell r="C432" t="str">
            <v>AD-A99M102</v>
          </cell>
          <cell r="D432" t="str">
            <v>AD-KE</v>
          </cell>
          <cell r="E432" t="str">
            <v>DIV-AD-KE</v>
          </cell>
          <cell r="F432" t="str">
            <v>DIV-KE</v>
          </cell>
          <cell r="G432" t="str">
            <v>A99M102</v>
          </cell>
          <cell r="H432" t="str">
            <v>DIV</v>
          </cell>
          <cell r="I432">
            <v>1999</v>
          </cell>
          <cell r="J432" t="str">
            <v>P</v>
          </cell>
          <cell r="K432" t="str">
            <v>AD</v>
          </cell>
          <cell r="L432" t="str">
            <v>KE</v>
          </cell>
          <cell r="Z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</row>
        <row r="433">
          <cell r="B433" t="str">
            <v>AD-KN-A99M102</v>
          </cell>
          <cell r="C433" t="str">
            <v>AD-A99M102</v>
          </cell>
          <cell r="D433" t="str">
            <v>AD-KN</v>
          </cell>
          <cell r="E433" t="str">
            <v>DIV-AD-KN</v>
          </cell>
          <cell r="F433" t="str">
            <v>DIV-KN</v>
          </cell>
          <cell r="G433" t="str">
            <v>A99M102</v>
          </cell>
          <cell r="H433" t="str">
            <v>DIV</v>
          </cell>
          <cell r="I433">
            <v>1999</v>
          </cell>
          <cell r="J433" t="str">
            <v>P</v>
          </cell>
          <cell r="K433" t="str">
            <v>AD</v>
          </cell>
          <cell r="L433" t="str">
            <v>KN</v>
          </cell>
          <cell r="Z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</row>
        <row r="434">
          <cell r="B434" t="str">
            <v>CO-KE-A99M102</v>
          </cell>
          <cell r="C434" t="str">
            <v>CO-A99M102</v>
          </cell>
          <cell r="D434" t="str">
            <v>CO-KE</v>
          </cell>
          <cell r="E434" t="str">
            <v>DIV-CO-KE</v>
          </cell>
          <cell r="F434" t="str">
            <v>DIV-KE</v>
          </cell>
          <cell r="G434" t="str">
            <v>A99M102</v>
          </cell>
          <cell r="H434" t="str">
            <v>DIV</v>
          </cell>
          <cell r="I434">
            <v>1999</v>
          </cell>
          <cell r="J434" t="str">
            <v>P</v>
          </cell>
          <cell r="K434" t="str">
            <v>CO</v>
          </cell>
          <cell r="L434" t="str">
            <v>KE</v>
          </cell>
          <cell r="Z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</row>
        <row r="435">
          <cell r="B435" t="str">
            <v>CO-KN-A99M102</v>
          </cell>
          <cell r="C435" t="str">
            <v>CO-A99M102</v>
          </cell>
          <cell r="D435" t="str">
            <v>CO-KN</v>
          </cell>
          <cell r="E435" t="str">
            <v>DIV-CO-KN</v>
          </cell>
          <cell r="F435" t="str">
            <v>DIV-KN</v>
          </cell>
          <cell r="G435" t="str">
            <v>A99M102</v>
          </cell>
          <cell r="H435" t="str">
            <v>DIV</v>
          </cell>
          <cell r="I435">
            <v>1999</v>
          </cell>
          <cell r="J435" t="str">
            <v>P</v>
          </cell>
          <cell r="K435" t="str">
            <v>CO</v>
          </cell>
          <cell r="L435" t="str">
            <v>KN</v>
          </cell>
          <cell r="Z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</row>
        <row r="436">
          <cell r="B436" t="str">
            <v>IN-KE-A99M102</v>
          </cell>
          <cell r="C436" t="str">
            <v>IN-A99M102</v>
          </cell>
          <cell r="D436" t="str">
            <v>IN-KE</v>
          </cell>
          <cell r="E436" t="str">
            <v>DIV-IN-KE</v>
          </cell>
          <cell r="F436" t="str">
            <v>DIV-KE</v>
          </cell>
          <cell r="G436" t="str">
            <v>A99M102</v>
          </cell>
          <cell r="H436" t="str">
            <v>DIV</v>
          </cell>
          <cell r="I436">
            <v>1999</v>
          </cell>
          <cell r="J436" t="str">
            <v>P</v>
          </cell>
          <cell r="K436" t="str">
            <v>IN</v>
          </cell>
          <cell r="L436" t="str">
            <v>KE</v>
          </cell>
          <cell r="Z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</row>
        <row r="437">
          <cell r="B437" t="str">
            <v>IN-KN-A99M102</v>
          </cell>
          <cell r="C437" t="str">
            <v>IN-A99M102</v>
          </cell>
          <cell r="D437" t="str">
            <v>IN-KN</v>
          </cell>
          <cell r="E437" t="str">
            <v>DIV-IN-KN</v>
          </cell>
          <cell r="F437" t="str">
            <v>DIV-KN</v>
          </cell>
          <cell r="G437" t="str">
            <v>A99M102</v>
          </cell>
          <cell r="H437" t="str">
            <v>DIV</v>
          </cell>
          <cell r="I437">
            <v>1999</v>
          </cell>
          <cell r="J437" t="str">
            <v>P</v>
          </cell>
          <cell r="K437" t="str">
            <v>IN</v>
          </cell>
          <cell r="L437" t="str">
            <v>KN</v>
          </cell>
          <cell r="Z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</row>
        <row r="438">
          <cell r="B438" t="str">
            <v>AD-KE-A99M103</v>
          </cell>
          <cell r="C438" t="str">
            <v>AD-A99M103</v>
          </cell>
          <cell r="D438" t="str">
            <v>AD-KE</v>
          </cell>
          <cell r="E438" t="str">
            <v>DIV-AD-KE</v>
          </cell>
          <cell r="F438" t="str">
            <v>DIV-KE</v>
          </cell>
          <cell r="G438" t="str">
            <v>A99M103</v>
          </cell>
          <cell r="H438" t="str">
            <v>DIV</v>
          </cell>
          <cell r="I438">
            <v>2000</v>
          </cell>
          <cell r="J438" t="str">
            <v>P</v>
          </cell>
          <cell r="K438" t="str">
            <v>AD</v>
          </cell>
          <cell r="L438" t="str">
            <v>KE</v>
          </cell>
          <cell r="Z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</row>
        <row r="439">
          <cell r="B439" t="str">
            <v>AD-KN-A99M103</v>
          </cell>
          <cell r="C439" t="str">
            <v>AD-A99M103</v>
          </cell>
          <cell r="D439" t="str">
            <v>AD-KN</v>
          </cell>
          <cell r="E439" t="str">
            <v>DIV-AD-KN</v>
          </cell>
          <cell r="F439" t="str">
            <v>DIV-KN</v>
          </cell>
          <cell r="G439" t="str">
            <v>A99M103</v>
          </cell>
          <cell r="H439" t="str">
            <v>DIV</v>
          </cell>
          <cell r="I439">
            <v>2000</v>
          </cell>
          <cell r="J439" t="str">
            <v>P</v>
          </cell>
          <cell r="K439" t="str">
            <v>AD</v>
          </cell>
          <cell r="L439" t="str">
            <v>KN</v>
          </cell>
          <cell r="Z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</row>
        <row r="440">
          <cell r="B440" t="str">
            <v>CO-KE-A99M103</v>
          </cell>
          <cell r="C440" t="str">
            <v>CO-A99M103</v>
          </cell>
          <cell r="D440" t="str">
            <v>CO-KE</v>
          </cell>
          <cell r="E440" t="str">
            <v>DIV-CO-KE</v>
          </cell>
          <cell r="F440" t="str">
            <v>DIV-KE</v>
          </cell>
          <cell r="G440" t="str">
            <v>A99M103</v>
          </cell>
          <cell r="H440" t="str">
            <v>DIV</v>
          </cell>
          <cell r="I440">
            <v>2000</v>
          </cell>
          <cell r="J440" t="str">
            <v>P</v>
          </cell>
          <cell r="K440" t="str">
            <v>CO</v>
          </cell>
          <cell r="L440" t="str">
            <v>KE</v>
          </cell>
          <cell r="Z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</row>
        <row r="441">
          <cell r="B441" t="str">
            <v>CO-KN-A99M103</v>
          </cell>
          <cell r="C441" t="str">
            <v>CO-A99M103</v>
          </cell>
          <cell r="D441" t="str">
            <v>CO-KN</v>
          </cell>
          <cell r="E441" t="str">
            <v>DIV-CO-KN</v>
          </cell>
          <cell r="F441" t="str">
            <v>DIV-KN</v>
          </cell>
          <cell r="G441" t="str">
            <v>A99M103</v>
          </cell>
          <cell r="H441" t="str">
            <v>DIV</v>
          </cell>
          <cell r="I441">
            <v>2000</v>
          </cell>
          <cell r="J441" t="str">
            <v>P</v>
          </cell>
          <cell r="K441" t="str">
            <v>CO</v>
          </cell>
          <cell r="L441" t="str">
            <v>KN</v>
          </cell>
          <cell r="Z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</row>
        <row r="442">
          <cell r="B442" t="str">
            <v>IN-KE-A99M103</v>
          </cell>
          <cell r="C442" t="str">
            <v>IN-A99M103</v>
          </cell>
          <cell r="D442" t="str">
            <v>IN-KE</v>
          </cell>
          <cell r="E442" t="str">
            <v>DIV-IN-KE</v>
          </cell>
          <cell r="F442" t="str">
            <v>DIV-KE</v>
          </cell>
          <cell r="G442" t="str">
            <v>A99M103</v>
          </cell>
          <cell r="H442" t="str">
            <v>DIV</v>
          </cell>
          <cell r="I442">
            <v>2000</v>
          </cell>
          <cell r="J442" t="str">
            <v>P</v>
          </cell>
          <cell r="K442" t="str">
            <v>IN</v>
          </cell>
          <cell r="L442" t="str">
            <v>KE</v>
          </cell>
          <cell r="Z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</row>
        <row r="443">
          <cell r="B443" t="str">
            <v>IN-KN-A99M103</v>
          </cell>
          <cell r="C443" t="str">
            <v>IN-A99M103</v>
          </cell>
          <cell r="D443" t="str">
            <v>IN-KN</v>
          </cell>
          <cell r="E443" t="str">
            <v>DIV-IN-KN</v>
          </cell>
          <cell r="F443" t="str">
            <v>DIV-KN</v>
          </cell>
          <cell r="G443" t="str">
            <v>A99M103</v>
          </cell>
          <cell r="H443" t="str">
            <v>DIV</v>
          </cell>
          <cell r="I443">
            <v>2000</v>
          </cell>
          <cell r="J443" t="str">
            <v>P</v>
          </cell>
          <cell r="K443" t="str">
            <v>IN</v>
          </cell>
          <cell r="L443" t="str">
            <v>KN</v>
          </cell>
          <cell r="Z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</row>
        <row r="444">
          <cell r="B444" t="str">
            <v>AD-KE-A99M305</v>
          </cell>
          <cell r="C444" t="str">
            <v>AD-A99M305</v>
          </cell>
          <cell r="D444" t="str">
            <v>AD-KE</v>
          </cell>
          <cell r="E444" t="str">
            <v>DIV-AD-KE</v>
          </cell>
          <cell r="F444" t="str">
            <v>DIV-KE</v>
          </cell>
          <cell r="G444" t="str">
            <v>A99M305</v>
          </cell>
          <cell r="H444" t="str">
            <v>DIV</v>
          </cell>
          <cell r="I444">
            <v>2000</v>
          </cell>
          <cell r="J444" t="str">
            <v>P</v>
          </cell>
          <cell r="K444" t="str">
            <v>AD</v>
          </cell>
          <cell r="L444" t="str">
            <v>KE</v>
          </cell>
          <cell r="Z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</row>
        <row r="445">
          <cell r="B445" t="str">
            <v>AD-KN-A99M305</v>
          </cell>
          <cell r="C445" t="str">
            <v>AD-A99M305</v>
          </cell>
          <cell r="D445" t="str">
            <v>AD-KN</v>
          </cell>
          <cell r="E445" t="str">
            <v>DIV-AD-KN</v>
          </cell>
          <cell r="F445" t="str">
            <v>DIV-KN</v>
          </cell>
          <cell r="G445" t="str">
            <v>A99M305</v>
          </cell>
          <cell r="H445" t="str">
            <v>DIV</v>
          </cell>
          <cell r="I445">
            <v>2000</v>
          </cell>
          <cell r="J445" t="str">
            <v>P</v>
          </cell>
          <cell r="K445" t="str">
            <v>AD</v>
          </cell>
          <cell r="L445" t="str">
            <v>KN</v>
          </cell>
          <cell r="Z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</row>
        <row r="446">
          <cell r="B446" t="str">
            <v>CO-KE-A99M305</v>
          </cell>
          <cell r="C446" t="str">
            <v>CO-A99M305</v>
          </cell>
          <cell r="D446" t="str">
            <v>CO-KE</v>
          </cell>
          <cell r="E446" t="str">
            <v>DIV-CO-KE</v>
          </cell>
          <cell r="F446" t="str">
            <v>DIV-KE</v>
          </cell>
          <cell r="G446" t="str">
            <v>A99M305</v>
          </cell>
          <cell r="H446" t="str">
            <v>DIV</v>
          </cell>
          <cell r="I446">
            <v>2000</v>
          </cell>
          <cell r="J446" t="str">
            <v>P</v>
          </cell>
          <cell r="K446" t="str">
            <v>CO</v>
          </cell>
          <cell r="L446" t="str">
            <v>KE</v>
          </cell>
          <cell r="Z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</row>
        <row r="447">
          <cell r="B447" t="str">
            <v>CO-KN-A99M305</v>
          </cell>
          <cell r="C447" t="str">
            <v>CO-A99M305</v>
          </cell>
          <cell r="D447" t="str">
            <v>CO-KN</v>
          </cell>
          <cell r="E447" t="str">
            <v>DIV-CO-KN</v>
          </cell>
          <cell r="F447" t="str">
            <v>DIV-KN</v>
          </cell>
          <cell r="G447" t="str">
            <v>A99M305</v>
          </cell>
          <cell r="H447" t="str">
            <v>DIV</v>
          </cell>
          <cell r="I447">
            <v>2000</v>
          </cell>
          <cell r="J447" t="str">
            <v>P</v>
          </cell>
          <cell r="K447" t="str">
            <v>CO</v>
          </cell>
          <cell r="L447" t="str">
            <v>KN</v>
          </cell>
          <cell r="Z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</row>
        <row r="448">
          <cell r="B448" t="str">
            <v>IN-KE-A99M305</v>
          </cell>
          <cell r="C448" t="str">
            <v>IN-A99M305</v>
          </cell>
          <cell r="D448" t="str">
            <v>IN-KE</v>
          </cell>
          <cell r="E448" t="str">
            <v>DIV-IN-KE</v>
          </cell>
          <cell r="F448" t="str">
            <v>DIV-KE</v>
          </cell>
          <cell r="G448" t="str">
            <v>A99M305</v>
          </cell>
          <cell r="H448" t="str">
            <v>DIV</v>
          </cell>
          <cell r="I448">
            <v>2000</v>
          </cell>
          <cell r="J448" t="str">
            <v>P</v>
          </cell>
          <cell r="K448" t="str">
            <v>IN</v>
          </cell>
          <cell r="L448" t="str">
            <v>KE</v>
          </cell>
          <cell r="Z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</row>
        <row r="449">
          <cell r="B449" t="str">
            <v>IN-KN-A99M305</v>
          </cell>
          <cell r="C449" t="str">
            <v>IN-A99M305</v>
          </cell>
          <cell r="D449" t="str">
            <v>IN-KN</v>
          </cell>
          <cell r="E449" t="str">
            <v>DIV-IN-KN</v>
          </cell>
          <cell r="F449" t="str">
            <v>DIV-KN</v>
          </cell>
          <cell r="G449" t="str">
            <v>A99M305</v>
          </cell>
          <cell r="H449" t="str">
            <v>DIV</v>
          </cell>
          <cell r="I449">
            <v>2000</v>
          </cell>
          <cell r="J449" t="str">
            <v>P</v>
          </cell>
          <cell r="K449" t="str">
            <v>IN</v>
          </cell>
          <cell r="L449" t="str">
            <v>KN</v>
          </cell>
          <cell r="Z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</row>
        <row r="450">
          <cell r="B450" t="str">
            <v>AD-KE-A99M306</v>
          </cell>
          <cell r="C450" t="str">
            <v>AD-A99M306</v>
          </cell>
          <cell r="D450" t="str">
            <v>AD-KE</v>
          </cell>
          <cell r="E450" t="str">
            <v>DIV-AD-KE</v>
          </cell>
          <cell r="F450" t="str">
            <v>DIV-KE</v>
          </cell>
          <cell r="G450" t="str">
            <v>A99M306</v>
          </cell>
          <cell r="H450" t="str">
            <v>DIV</v>
          </cell>
          <cell r="I450">
            <v>2000</v>
          </cell>
          <cell r="J450" t="str">
            <v>P</v>
          </cell>
          <cell r="K450" t="str">
            <v>AD</v>
          </cell>
          <cell r="L450" t="str">
            <v>KE</v>
          </cell>
          <cell r="Z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</row>
        <row r="451">
          <cell r="B451" t="str">
            <v>AD-KN-A99M306</v>
          </cell>
          <cell r="C451" t="str">
            <v>AD-A99M306</v>
          </cell>
          <cell r="D451" t="str">
            <v>AD-KN</v>
          </cell>
          <cell r="E451" t="str">
            <v>DIV-AD-KN</v>
          </cell>
          <cell r="F451" t="str">
            <v>DIV-KN</v>
          </cell>
          <cell r="G451" t="str">
            <v>A99M306</v>
          </cell>
          <cell r="H451" t="str">
            <v>DIV</v>
          </cell>
          <cell r="I451">
            <v>2000</v>
          </cell>
          <cell r="J451" t="str">
            <v>P</v>
          </cell>
          <cell r="K451" t="str">
            <v>AD</v>
          </cell>
          <cell r="L451" t="str">
            <v>KN</v>
          </cell>
          <cell r="Z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</row>
        <row r="452">
          <cell r="B452" t="str">
            <v>CO-KE-A99M306</v>
          </cell>
          <cell r="C452" t="str">
            <v>CO-A99M306</v>
          </cell>
          <cell r="D452" t="str">
            <v>CO-KE</v>
          </cell>
          <cell r="E452" t="str">
            <v>DIV-CO-KE</v>
          </cell>
          <cell r="F452" t="str">
            <v>DIV-KE</v>
          </cell>
          <cell r="G452" t="str">
            <v>A99M306</v>
          </cell>
          <cell r="H452" t="str">
            <v>DIV</v>
          </cell>
          <cell r="I452">
            <v>2000</v>
          </cell>
          <cell r="J452" t="str">
            <v>P</v>
          </cell>
          <cell r="K452" t="str">
            <v>CO</v>
          </cell>
          <cell r="L452" t="str">
            <v>KE</v>
          </cell>
          <cell r="Z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</row>
        <row r="453">
          <cell r="B453" t="str">
            <v>CO-KN-A99M306</v>
          </cell>
          <cell r="C453" t="str">
            <v>CO-A99M306</v>
          </cell>
          <cell r="D453" t="str">
            <v>CO-KN</v>
          </cell>
          <cell r="E453" t="str">
            <v>DIV-CO-KN</v>
          </cell>
          <cell r="F453" t="str">
            <v>DIV-KN</v>
          </cell>
          <cell r="G453" t="str">
            <v>A99M306</v>
          </cell>
          <cell r="H453" t="str">
            <v>DIV</v>
          </cell>
          <cell r="I453">
            <v>2000</v>
          </cell>
          <cell r="J453" t="str">
            <v>P</v>
          </cell>
          <cell r="K453" t="str">
            <v>CO</v>
          </cell>
          <cell r="L453" t="str">
            <v>KN</v>
          </cell>
          <cell r="Z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</row>
        <row r="454">
          <cell r="B454" t="str">
            <v>IN-KE-A99M306</v>
          </cell>
          <cell r="C454" t="str">
            <v>IN-A99M306</v>
          </cell>
          <cell r="D454" t="str">
            <v>IN-KE</v>
          </cell>
          <cell r="E454" t="str">
            <v>DIV-IN-KE</v>
          </cell>
          <cell r="F454" t="str">
            <v>DIV-KE</v>
          </cell>
          <cell r="G454" t="str">
            <v>A99M306</v>
          </cell>
          <cell r="H454" t="str">
            <v>DIV</v>
          </cell>
          <cell r="I454">
            <v>2000</v>
          </cell>
          <cell r="J454" t="str">
            <v>P</v>
          </cell>
          <cell r="K454" t="str">
            <v>IN</v>
          </cell>
          <cell r="L454" t="str">
            <v>KE</v>
          </cell>
          <cell r="Z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</row>
        <row r="455">
          <cell r="B455" t="str">
            <v>IN-KN-A99M306</v>
          </cell>
          <cell r="C455" t="str">
            <v>IN-A99M306</v>
          </cell>
          <cell r="D455" t="str">
            <v>IN-KN</v>
          </cell>
          <cell r="E455" t="str">
            <v>DIV-IN-KN</v>
          </cell>
          <cell r="F455" t="str">
            <v>DIV-KN</v>
          </cell>
          <cell r="G455" t="str">
            <v>A99M306</v>
          </cell>
          <cell r="H455" t="str">
            <v>DIV</v>
          </cell>
          <cell r="I455">
            <v>2000</v>
          </cell>
          <cell r="J455" t="str">
            <v>P</v>
          </cell>
          <cell r="K455" t="str">
            <v>IN</v>
          </cell>
          <cell r="L455" t="str">
            <v>KN</v>
          </cell>
          <cell r="Z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</row>
        <row r="456">
          <cell r="B456" t="str">
            <v>AD-KE-A99M307</v>
          </cell>
          <cell r="C456" t="str">
            <v>AD-A99M307</v>
          </cell>
          <cell r="D456" t="str">
            <v>AD-KE</v>
          </cell>
          <cell r="E456" t="str">
            <v>DIV-AD-KE</v>
          </cell>
          <cell r="F456" t="str">
            <v>DIV-KE</v>
          </cell>
          <cell r="G456" t="str">
            <v>A99M307</v>
          </cell>
          <cell r="H456" t="str">
            <v>DIV</v>
          </cell>
          <cell r="I456">
            <v>2000</v>
          </cell>
          <cell r="J456" t="str">
            <v>P</v>
          </cell>
          <cell r="K456" t="str">
            <v>AD</v>
          </cell>
          <cell r="L456" t="str">
            <v>KE</v>
          </cell>
          <cell r="Z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</row>
        <row r="457">
          <cell r="B457" t="str">
            <v>AD-KN-A99M307</v>
          </cell>
          <cell r="C457" t="str">
            <v>AD-A99M307</v>
          </cell>
          <cell r="D457" t="str">
            <v>AD-KN</v>
          </cell>
          <cell r="E457" t="str">
            <v>DIV-AD-KN</v>
          </cell>
          <cell r="F457" t="str">
            <v>DIV-KN</v>
          </cell>
          <cell r="G457" t="str">
            <v>A99M307</v>
          </cell>
          <cell r="H457" t="str">
            <v>DIV</v>
          </cell>
          <cell r="I457">
            <v>2000</v>
          </cell>
          <cell r="J457" t="str">
            <v>P</v>
          </cell>
          <cell r="K457" t="str">
            <v>AD</v>
          </cell>
          <cell r="L457" t="str">
            <v>KN</v>
          </cell>
          <cell r="Z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</row>
        <row r="458">
          <cell r="B458" t="str">
            <v>CO-KE-A99M307</v>
          </cell>
          <cell r="C458" t="str">
            <v>CO-A99M307</v>
          </cell>
          <cell r="D458" t="str">
            <v>CO-KE</v>
          </cell>
          <cell r="E458" t="str">
            <v>DIV-CO-KE</v>
          </cell>
          <cell r="F458" t="str">
            <v>DIV-KE</v>
          </cell>
          <cell r="G458" t="str">
            <v>A99M307</v>
          </cell>
          <cell r="H458" t="str">
            <v>DIV</v>
          </cell>
          <cell r="I458">
            <v>2000</v>
          </cell>
          <cell r="J458" t="str">
            <v>P</v>
          </cell>
          <cell r="K458" t="str">
            <v>CO</v>
          </cell>
          <cell r="L458" t="str">
            <v>KE</v>
          </cell>
          <cell r="Z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</row>
        <row r="459">
          <cell r="B459" t="str">
            <v>CO-KN-A99M307</v>
          </cell>
          <cell r="C459" t="str">
            <v>CO-A99M307</v>
          </cell>
          <cell r="D459" t="str">
            <v>CO-KN</v>
          </cell>
          <cell r="E459" t="str">
            <v>DIV-CO-KN</v>
          </cell>
          <cell r="F459" t="str">
            <v>DIV-KN</v>
          </cell>
          <cell r="G459" t="str">
            <v>A99M307</v>
          </cell>
          <cell r="H459" t="str">
            <v>DIV</v>
          </cell>
          <cell r="I459">
            <v>2000</v>
          </cell>
          <cell r="J459" t="str">
            <v>P</v>
          </cell>
          <cell r="K459" t="str">
            <v>CO</v>
          </cell>
          <cell r="L459" t="str">
            <v>KN</v>
          </cell>
          <cell r="Z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</row>
        <row r="460">
          <cell r="B460" t="str">
            <v>IN-KE-A99M307</v>
          </cell>
          <cell r="C460" t="str">
            <v>IN-A99M307</v>
          </cell>
          <cell r="D460" t="str">
            <v>IN-KE</v>
          </cell>
          <cell r="E460" t="str">
            <v>DIV-IN-KE</v>
          </cell>
          <cell r="F460" t="str">
            <v>DIV-KE</v>
          </cell>
          <cell r="G460" t="str">
            <v>A99M307</v>
          </cell>
          <cell r="H460" t="str">
            <v>DIV</v>
          </cell>
          <cell r="I460">
            <v>2000</v>
          </cell>
          <cell r="J460" t="str">
            <v>P</v>
          </cell>
          <cell r="K460" t="str">
            <v>IN</v>
          </cell>
          <cell r="L460" t="str">
            <v>KE</v>
          </cell>
          <cell r="Z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</row>
        <row r="461">
          <cell r="B461" t="str">
            <v>IN-KN-A99M307</v>
          </cell>
          <cell r="C461" t="str">
            <v>IN-A99M307</v>
          </cell>
          <cell r="D461" t="str">
            <v>IN-KN</v>
          </cell>
          <cell r="E461" t="str">
            <v>DIV-IN-KN</v>
          </cell>
          <cell r="F461" t="str">
            <v>DIV-KN</v>
          </cell>
          <cell r="G461" t="str">
            <v>A99M307</v>
          </cell>
          <cell r="H461" t="str">
            <v>DIV</v>
          </cell>
          <cell r="I461">
            <v>2000</v>
          </cell>
          <cell r="J461" t="str">
            <v>P</v>
          </cell>
          <cell r="K461" t="str">
            <v>IN</v>
          </cell>
          <cell r="L461" t="str">
            <v>KN</v>
          </cell>
          <cell r="Z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</row>
        <row r="462">
          <cell r="B462" t="str">
            <v>AD-KE-A99M309</v>
          </cell>
          <cell r="C462" t="str">
            <v>AD-A99M309</v>
          </cell>
          <cell r="D462" t="str">
            <v>AD-KE</v>
          </cell>
          <cell r="E462" t="str">
            <v>DIV-AD-KE</v>
          </cell>
          <cell r="F462" t="str">
            <v>DIV-KE</v>
          </cell>
          <cell r="G462" t="str">
            <v>A99M309</v>
          </cell>
          <cell r="H462" t="str">
            <v>DIV</v>
          </cell>
          <cell r="I462">
            <v>2000</v>
          </cell>
          <cell r="J462" t="str">
            <v>P</v>
          </cell>
          <cell r="K462" t="str">
            <v>AD</v>
          </cell>
          <cell r="L462" t="str">
            <v>KE</v>
          </cell>
          <cell r="Z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</row>
        <row r="463">
          <cell r="B463" t="str">
            <v>AD-KN-A99M309</v>
          </cell>
          <cell r="C463" t="str">
            <v>AD-A99M309</v>
          </cell>
          <cell r="D463" t="str">
            <v>AD-KN</v>
          </cell>
          <cell r="E463" t="str">
            <v>DIV-AD-KN</v>
          </cell>
          <cell r="F463" t="str">
            <v>DIV-KN</v>
          </cell>
          <cell r="G463" t="str">
            <v>A99M309</v>
          </cell>
          <cell r="H463" t="str">
            <v>DIV</v>
          </cell>
          <cell r="I463">
            <v>2000</v>
          </cell>
          <cell r="J463" t="str">
            <v>P</v>
          </cell>
          <cell r="K463" t="str">
            <v>AD</v>
          </cell>
          <cell r="L463" t="str">
            <v>KN</v>
          </cell>
          <cell r="Z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</row>
        <row r="464">
          <cell r="B464" t="str">
            <v>CO-KE-A99M309</v>
          </cell>
          <cell r="C464" t="str">
            <v>CO-A99M309</v>
          </cell>
          <cell r="D464" t="str">
            <v>CO-KE</v>
          </cell>
          <cell r="E464" t="str">
            <v>DIV-CO-KE</v>
          </cell>
          <cell r="F464" t="str">
            <v>DIV-KE</v>
          </cell>
          <cell r="G464" t="str">
            <v>A99M309</v>
          </cell>
          <cell r="H464" t="str">
            <v>DIV</v>
          </cell>
          <cell r="I464">
            <v>2000</v>
          </cell>
          <cell r="J464" t="str">
            <v>P</v>
          </cell>
          <cell r="K464" t="str">
            <v>CO</v>
          </cell>
          <cell r="L464" t="str">
            <v>KE</v>
          </cell>
          <cell r="Z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</row>
        <row r="465">
          <cell r="B465" t="str">
            <v>CO-KN-A99M309</v>
          </cell>
          <cell r="C465" t="str">
            <v>CO-A99M309</v>
          </cell>
          <cell r="D465" t="str">
            <v>CO-KN</v>
          </cell>
          <cell r="E465" t="str">
            <v>DIV-CO-KN</v>
          </cell>
          <cell r="F465" t="str">
            <v>DIV-KN</v>
          </cell>
          <cell r="G465" t="str">
            <v>A99M309</v>
          </cell>
          <cell r="H465" t="str">
            <v>DIV</v>
          </cell>
          <cell r="I465">
            <v>2000</v>
          </cell>
          <cell r="J465" t="str">
            <v>P</v>
          </cell>
          <cell r="K465" t="str">
            <v>CO</v>
          </cell>
          <cell r="L465" t="str">
            <v>KN</v>
          </cell>
          <cell r="Z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</row>
        <row r="466">
          <cell r="B466" t="str">
            <v>IN-KE-A99M309</v>
          </cell>
          <cell r="C466" t="str">
            <v>IN-A99M309</v>
          </cell>
          <cell r="D466" t="str">
            <v>IN-KE</v>
          </cell>
          <cell r="E466" t="str">
            <v>DIV-IN-KE</v>
          </cell>
          <cell r="F466" t="str">
            <v>DIV-KE</v>
          </cell>
          <cell r="G466" t="str">
            <v>A99M309</v>
          </cell>
          <cell r="H466" t="str">
            <v>DIV</v>
          </cell>
          <cell r="I466">
            <v>2000</v>
          </cell>
          <cell r="J466" t="str">
            <v>P</v>
          </cell>
          <cell r="K466" t="str">
            <v>IN</v>
          </cell>
          <cell r="L466" t="str">
            <v>KE</v>
          </cell>
          <cell r="Z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</row>
        <row r="467">
          <cell r="B467" t="str">
            <v>IN-KN-A99M309</v>
          </cell>
          <cell r="C467" t="str">
            <v>IN-A99M309</v>
          </cell>
          <cell r="D467" t="str">
            <v>IN-KN</v>
          </cell>
          <cell r="E467" t="str">
            <v>DIV-IN-KN</v>
          </cell>
          <cell r="F467" t="str">
            <v>DIV-KN</v>
          </cell>
          <cell r="G467" t="str">
            <v>A99M309</v>
          </cell>
          <cell r="H467" t="str">
            <v>DIV</v>
          </cell>
          <cell r="I467">
            <v>2000</v>
          </cell>
          <cell r="J467" t="str">
            <v>P</v>
          </cell>
          <cell r="K467" t="str">
            <v>IN</v>
          </cell>
          <cell r="L467" t="str">
            <v>KN</v>
          </cell>
          <cell r="Z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</row>
        <row r="468">
          <cell r="B468" t="str">
            <v>AD-KE-A99M310</v>
          </cell>
          <cell r="C468" t="str">
            <v>AD-A99M310</v>
          </cell>
          <cell r="D468" t="str">
            <v>AD-KE</v>
          </cell>
          <cell r="E468" t="str">
            <v>DIV-AD-KE</v>
          </cell>
          <cell r="F468" t="str">
            <v>DIV-KE</v>
          </cell>
          <cell r="G468" t="str">
            <v>A99M310</v>
          </cell>
          <cell r="H468" t="str">
            <v>DIV</v>
          </cell>
          <cell r="I468">
            <v>2000</v>
          </cell>
          <cell r="J468" t="str">
            <v>P</v>
          </cell>
          <cell r="K468" t="str">
            <v>AD</v>
          </cell>
          <cell r="L468" t="str">
            <v>KE</v>
          </cell>
          <cell r="Z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</row>
        <row r="469">
          <cell r="B469" t="str">
            <v>AD-KN-A99M310</v>
          </cell>
          <cell r="C469" t="str">
            <v>AD-A99M310</v>
          </cell>
          <cell r="D469" t="str">
            <v>AD-KN</v>
          </cell>
          <cell r="E469" t="str">
            <v>DIV-AD-KN</v>
          </cell>
          <cell r="F469" t="str">
            <v>DIV-KN</v>
          </cell>
          <cell r="G469" t="str">
            <v>A99M310</v>
          </cell>
          <cell r="H469" t="str">
            <v>DIV</v>
          </cell>
          <cell r="I469">
            <v>2000</v>
          </cell>
          <cell r="J469" t="str">
            <v>P</v>
          </cell>
          <cell r="K469" t="str">
            <v>AD</v>
          </cell>
          <cell r="L469" t="str">
            <v>KN</v>
          </cell>
          <cell r="Z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</row>
        <row r="470">
          <cell r="B470" t="str">
            <v>CO-KE-A99M310</v>
          </cell>
          <cell r="C470" t="str">
            <v>CO-A99M310</v>
          </cell>
          <cell r="D470" t="str">
            <v>CO-KE</v>
          </cell>
          <cell r="E470" t="str">
            <v>DIV-CO-KE</v>
          </cell>
          <cell r="F470" t="str">
            <v>DIV-KE</v>
          </cell>
          <cell r="G470" t="str">
            <v>A99M310</v>
          </cell>
          <cell r="H470" t="str">
            <v>DIV</v>
          </cell>
          <cell r="I470">
            <v>2000</v>
          </cell>
          <cell r="J470" t="str">
            <v>P</v>
          </cell>
          <cell r="K470" t="str">
            <v>CO</v>
          </cell>
          <cell r="L470" t="str">
            <v>KE</v>
          </cell>
          <cell r="Z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</row>
        <row r="471">
          <cell r="B471" t="str">
            <v>CO-KN-A99M310</v>
          </cell>
          <cell r="C471" t="str">
            <v>CO-A99M310</v>
          </cell>
          <cell r="D471" t="str">
            <v>CO-KN</v>
          </cell>
          <cell r="E471" t="str">
            <v>DIV-CO-KN</v>
          </cell>
          <cell r="F471" t="str">
            <v>DIV-KN</v>
          </cell>
          <cell r="G471" t="str">
            <v>A99M310</v>
          </cell>
          <cell r="H471" t="str">
            <v>DIV</v>
          </cell>
          <cell r="I471">
            <v>2000</v>
          </cell>
          <cell r="J471" t="str">
            <v>P</v>
          </cell>
          <cell r="K471" t="str">
            <v>CO</v>
          </cell>
          <cell r="L471" t="str">
            <v>KN</v>
          </cell>
          <cell r="Z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</row>
        <row r="472">
          <cell r="B472" t="str">
            <v>IN-KE-A99M310</v>
          </cell>
          <cell r="C472" t="str">
            <v>IN-A99M310</v>
          </cell>
          <cell r="D472" t="str">
            <v>IN-KE</v>
          </cell>
          <cell r="E472" t="str">
            <v>DIV-IN-KE</v>
          </cell>
          <cell r="F472" t="str">
            <v>DIV-KE</v>
          </cell>
          <cell r="G472" t="str">
            <v>A99M310</v>
          </cell>
          <cell r="H472" t="str">
            <v>DIV</v>
          </cell>
          <cell r="I472">
            <v>2000</v>
          </cell>
          <cell r="J472" t="str">
            <v>P</v>
          </cell>
          <cell r="K472" t="str">
            <v>IN</v>
          </cell>
          <cell r="L472" t="str">
            <v>KE</v>
          </cell>
          <cell r="Z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</row>
        <row r="473">
          <cell r="B473" t="str">
            <v>IN-KN-A99M310</v>
          </cell>
          <cell r="C473" t="str">
            <v>IN-A99M310</v>
          </cell>
          <cell r="D473" t="str">
            <v>IN-KN</v>
          </cell>
          <cell r="E473" t="str">
            <v>DIV-IN-KN</v>
          </cell>
          <cell r="F473" t="str">
            <v>DIV-KN</v>
          </cell>
          <cell r="G473" t="str">
            <v>A99M310</v>
          </cell>
          <cell r="H473" t="str">
            <v>DIV</v>
          </cell>
          <cell r="I473">
            <v>2000</v>
          </cell>
          <cell r="J473" t="str">
            <v>P</v>
          </cell>
          <cell r="K473" t="str">
            <v>IN</v>
          </cell>
          <cell r="L473" t="str">
            <v>KN</v>
          </cell>
          <cell r="Z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</row>
        <row r="474">
          <cell r="B474" t="str">
            <v>AD-KE-A99M312</v>
          </cell>
          <cell r="C474" t="str">
            <v>AD-A99M312</v>
          </cell>
          <cell r="D474" t="str">
            <v>AD-KE</v>
          </cell>
          <cell r="E474" t="str">
            <v>DIV-AD-KE</v>
          </cell>
          <cell r="F474" t="str">
            <v>DIV-KE</v>
          </cell>
          <cell r="G474" t="str">
            <v>A99M312</v>
          </cell>
          <cell r="H474" t="str">
            <v>DIV</v>
          </cell>
          <cell r="I474">
            <v>2000</v>
          </cell>
          <cell r="J474" t="str">
            <v>P</v>
          </cell>
          <cell r="K474" t="str">
            <v>AD</v>
          </cell>
          <cell r="L474" t="str">
            <v>KE</v>
          </cell>
          <cell r="Z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</row>
        <row r="475">
          <cell r="B475" t="str">
            <v>AD-KN-A99M312</v>
          </cell>
          <cell r="C475" t="str">
            <v>AD-A99M312</v>
          </cell>
          <cell r="D475" t="str">
            <v>AD-KN</v>
          </cell>
          <cell r="E475" t="str">
            <v>DIV-AD-KN</v>
          </cell>
          <cell r="F475" t="str">
            <v>DIV-KN</v>
          </cell>
          <cell r="G475" t="str">
            <v>A99M312</v>
          </cell>
          <cell r="H475" t="str">
            <v>DIV</v>
          </cell>
          <cell r="I475">
            <v>2000</v>
          </cell>
          <cell r="J475" t="str">
            <v>P</v>
          </cell>
          <cell r="K475" t="str">
            <v>AD</v>
          </cell>
          <cell r="L475" t="str">
            <v>KN</v>
          </cell>
          <cell r="Z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</row>
        <row r="476">
          <cell r="B476" t="str">
            <v>CO-KE-A99M312</v>
          </cell>
          <cell r="C476" t="str">
            <v>CO-A99M312</v>
          </cell>
          <cell r="D476" t="str">
            <v>CO-KE</v>
          </cell>
          <cell r="E476" t="str">
            <v>DIV-CO-KE</v>
          </cell>
          <cell r="F476" t="str">
            <v>DIV-KE</v>
          </cell>
          <cell r="G476" t="str">
            <v>A99M312</v>
          </cell>
          <cell r="H476" t="str">
            <v>DIV</v>
          </cell>
          <cell r="I476">
            <v>2000</v>
          </cell>
          <cell r="J476" t="str">
            <v>P</v>
          </cell>
          <cell r="K476" t="str">
            <v>CO</v>
          </cell>
          <cell r="L476" t="str">
            <v>KE</v>
          </cell>
          <cell r="Z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</row>
        <row r="477">
          <cell r="B477" t="str">
            <v>CO-KN-A99M312</v>
          </cell>
          <cell r="C477" t="str">
            <v>CO-A99M312</v>
          </cell>
          <cell r="D477" t="str">
            <v>CO-KN</v>
          </cell>
          <cell r="E477" t="str">
            <v>DIV-CO-KN</v>
          </cell>
          <cell r="F477" t="str">
            <v>DIV-KN</v>
          </cell>
          <cell r="G477" t="str">
            <v>A99M312</v>
          </cell>
          <cell r="H477" t="str">
            <v>DIV</v>
          </cell>
          <cell r="I477">
            <v>2000</v>
          </cell>
          <cell r="J477" t="str">
            <v>P</v>
          </cell>
          <cell r="K477" t="str">
            <v>CO</v>
          </cell>
          <cell r="L477" t="str">
            <v>KN</v>
          </cell>
          <cell r="Z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</row>
        <row r="478">
          <cell r="B478" t="str">
            <v>IN-KE-A99M312</v>
          </cell>
          <cell r="C478" t="str">
            <v>IN-A99M312</v>
          </cell>
          <cell r="D478" t="str">
            <v>IN-KE</v>
          </cell>
          <cell r="E478" t="str">
            <v>DIV-IN-KE</v>
          </cell>
          <cell r="F478" t="str">
            <v>DIV-KE</v>
          </cell>
          <cell r="G478" t="str">
            <v>A99M312</v>
          </cell>
          <cell r="H478" t="str">
            <v>DIV</v>
          </cell>
          <cell r="I478">
            <v>2000</v>
          </cell>
          <cell r="J478" t="str">
            <v>P</v>
          </cell>
          <cell r="K478" t="str">
            <v>IN</v>
          </cell>
          <cell r="L478" t="str">
            <v>KE</v>
          </cell>
          <cell r="Z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</row>
        <row r="479">
          <cell r="B479" t="str">
            <v>IN-KN-A99M312</v>
          </cell>
          <cell r="C479" t="str">
            <v>IN-A99M312</v>
          </cell>
          <cell r="D479" t="str">
            <v>IN-KN</v>
          </cell>
          <cell r="E479" t="str">
            <v>DIV-IN-KN</v>
          </cell>
          <cell r="F479" t="str">
            <v>DIV-KN</v>
          </cell>
          <cell r="G479" t="str">
            <v>A99M312</v>
          </cell>
          <cell r="H479" t="str">
            <v>DIV</v>
          </cell>
          <cell r="I479">
            <v>2000</v>
          </cell>
          <cell r="J479" t="str">
            <v>P</v>
          </cell>
          <cell r="K479" t="str">
            <v>IN</v>
          </cell>
          <cell r="L479" t="str">
            <v>KN</v>
          </cell>
          <cell r="Z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</row>
        <row r="480">
          <cell r="B480" t="str">
            <v>AD-KE-A99M314</v>
          </cell>
          <cell r="C480" t="str">
            <v>AD-A99M314</v>
          </cell>
          <cell r="D480" t="str">
            <v>AD-KE</v>
          </cell>
          <cell r="E480" t="str">
            <v>DIV-AD-KE</v>
          </cell>
          <cell r="F480" t="str">
            <v>DIV-KE</v>
          </cell>
          <cell r="G480" t="str">
            <v>A99M314</v>
          </cell>
          <cell r="H480" t="str">
            <v>DIV</v>
          </cell>
          <cell r="I480">
            <v>2000</v>
          </cell>
          <cell r="J480" t="str">
            <v>P</v>
          </cell>
          <cell r="K480" t="str">
            <v>AD</v>
          </cell>
          <cell r="L480" t="str">
            <v>KE</v>
          </cell>
          <cell r="Z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</row>
        <row r="481">
          <cell r="B481" t="str">
            <v>AD-KN-A99M314</v>
          </cell>
          <cell r="C481" t="str">
            <v>AD-A99M314</v>
          </cell>
          <cell r="D481" t="str">
            <v>AD-KN</v>
          </cell>
          <cell r="E481" t="str">
            <v>DIV-AD-KN</v>
          </cell>
          <cell r="F481" t="str">
            <v>DIV-KN</v>
          </cell>
          <cell r="G481" t="str">
            <v>A99M314</v>
          </cell>
          <cell r="H481" t="str">
            <v>DIV</v>
          </cell>
          <cell r="I481">
            <v>2000</v>
          </cell>
          <cell r="J481" t="str">
            <v>P</v>
          </cell>
          <cell r="K481" t="str">
            <v>AD</v>
          </cell>
          <cell r="L481" t="str">
            <v>KN</v>
          </cell>
          <cell r="Z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</row>
        <row r="482">
          <cell r="B482" t="str">
            <v>CO-KE-A99M314</v>
          </cell>
          <cell r="C482" t="str">
            <v>CO-A99M314</v>
          </cell>
          <cell r="D482" t="str">
            <v>CO-KE</v>
          </cell>
          <cell r="E482" t="str">
            <v>DIV-CO-KE</v>
          </cell>
          <cell r="F482" t="str">
            <v>DIV-KE</v>
          </cell>
          <cell r="G482" t="str">
            <v>A99M314</v>
          </cell>
          <cell r="H482" t="str">
            <v>DIV</v>
          </cell>
          <cell r="I482">
            <v>2000</v>
          </cell>
          <cell r="J482" t="str">
            <v>P</v>
          </cell>
          <cell r="K482" t="str">
            <v>CO</v>
          </cell>
          <cell r="L482" t="str">
            <v>KE</v>
          </cell>
          <cell r="Z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</row>
        <row r="483">
          <cell r="B483" t="str">
            <v>CO-KN-A99M314</v>
          </cell>
          <cell r="C483" t="str">
            <v>CO-A99M314</v>
          </cell>
          <cell r="D483" t="str">
            <v>CO-KN</v>
          </cell>
          <cell r="E483" t="str">
            <v>DIV-CO-KN</v>
          </cell>
          <cell r="F483" t="str">
            <v>DIV-KN</v>
          </cell>
          <cell r="G483" t="str">
            <v>A99M314</v>
          </cell>
          <cell r="H483" t="str">
            <v>DIV</v>
          </cell>
          <cell r="I483">
            <v>2000</v>
          </cell>
          <cell r="J483" t="str">
            <v>P</v>
          </cell>
          <cell r="K483" t="str">
            <v>CO</v>
          </cell>
          <cell r="L483" t="str">
            <v>KN</v>
          </cell>
          <cell r="Z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</row>
        <row r="484">
          <cell r="B484" t="str">
            <v>IN-KE-A99M314</v>
          </cell>
          <cell r="C484" t="str">
            <v>IN-A99M314</v>
          </cell>
          <cell r="D484" t="str">
            <v>IN-KE</v>
          </cell>
          <cell r="E484" t="str">
            <v>DIV-IN-KE</v>
          </cell>
          <cell r="F484" t="str">
            <v>DIV-KE</v>
          </cell>
          <cell r="G484" t="str">
            <v>A99M314</v>
          </cell>
          <cell r="H484" t="str">
            <v>DIV</v>
          </cell>
          <cell r="I484">
            <v>2000</v>
          </cell>
          <cell r="J484" t="str">
            <v>P</v>
          </cell>
          <cell r="K484" t="str">
            <v>IN</v>
          </cell>
          <cell r="L484" t="str">
            <v>KE</v>
          </cell>
          <cell r="Z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</row>
        <row r="485">
          <cell r="B485" t="str">
            <v>IN-KN-A99M314</v>
          </cell>
          <cell r="C485" t="str">
            <v>IN-A99M314</v>
          </cell>
          <cell r="D485" t="str">
            <v>IN-KN</v>
          </cell>
          <cell r="E485" t="str">
            <v>DIV-IN-KN</v>
          </cell>
          <cell r="F485" t="str">
            <v>DIV-KN</v>
          </cell>
          <cell r="G485" t="str">
            <v>A99M314</v>
          </cell>
          <cell r="H485" t="str">
            <v>DIV</v>
          </cell>
          <cell r="I485">
            <v>2000</v>
          </cell>
          <cell r="J485" t="str">
            <v>P</v>
          </cell>
          <cell r="K485" t="str">
            <v>IN</v>
          </cell>
          <cell r="L485" t="str">
            <v>KN</v>
          </cell>
          <cell r="Z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</row>
        <row r="486">
          <cell r="B486" t="str">
            <v>AD-KE-981002-1</v>
          </cell>
          <cell r="C486" t="str">
            <v>AD-981002-1</v>
          </cell>
          <cell r="D486" t="str">
            <v>AD-KE</v>
          </cell>
          <cell r="E486" t="str">
            <v>OTR-AD-KE</v>
          </cell>
          <cell r="F486" t="str">
            <v>OTR-KE</v>
          </cell>
          <cell r="G486" t="str">
            <v>981002-1</v>
          </cell>
          <cell r="H486" t="str">
            <v>OTR</v>
          </cell>
          <cell r="I486">
            <v>1999</v>
          </cell>
          <cell r="J486" t="str">
            <v>P</v>
          </cell>
          <cell r="K486" t="str">
            <v>AD</v>
          </cell>
          <cell r="L486" t="str">
            <v>KE</v>
          </cell>
          <cell r="Z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</row>
        <row r="487">
          <cell r="B487" t="str">
            <v>AD-KN-981002-1</v>
          </cell>
          <cell r="C487" t="str">
            <v>AD-981002-1</v>
          </cell>
          <cell r="D487" t="str">
            <v>AD-KN</v>
          </cell>
          <cell r="E487" t="str">
            <v>OTR-AD-KN</v>
          </cell>
          <cell r="F487" t="str">
            <v>OTR-KN</v>
          </cell>
          <cell r="G487" t="str">
            <v>981002-1</v>
          </cell>
          <cell r="H487" t="str">
            <v>OTR</v>
          </cell>
          <cell r="I487">
            <v>1999</v>
          </cell>
          <cell r="J487" t="str">
            <v>P</v>
          </cell>
          <cell r="K487" t="str">
            <v>AD</v>
          </cell>
          <cell r="L487" t="str">
            <v>KN</v>
          </cell>
          <cell r="Z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</row>
        <row r="488">
          <cell r="B488" t="str">
            <v>CO-KE-981002-1</v>
          </cell>
          <cell r="C488" t="str">
            <v>CO-981002-1</v>
          </cell>
          <cell r="D488" t="str">
            <v>CO-KE</v>
          </cell>
          <cell r="E488" t="str">
            <v>OTR-CO-KE</v>
          </cell>
          <cell r="F488" t="str">
            <v>OTR-KE</v>
          </cell>
          <cell r="G488" t="str">
            <v>981002-1</v>
          </cell>
          <cell r="H488" t="str">
            <v>OTR</v>
          </cell>
          <cell r="I488">
            <v>1999</v>
          </cell>
          <cell r="J488" t="str">
            <v>P</v>
          </cell>
          <cell r="K488" t="str">
            <v>CO</v>
          </cell>
          <cell r="L488" t="str">
            <v>KE</v>
          </cell>
          <cell r="Z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</row>
        <row r="489">
          <cell r="B489" t="str">
            <v>CO-KN-981002-1</v>
          </cell>
          <cell r="C489" t="str">
            <v>CO-981002-1</v>
          </cell>
          <cell r="D489" t="str">
            <v>CO-KN</v>
          </cell>
          <cell r="E489" t="str">
            <v>OTR-CO-KN</v>
          </cell>
          <cell r="F489" t="str">
            <v>OTR-KN</v>
          </cell>
          <cell r="G489" t="str">
            <v>981002-1</v>
          </cell>
          <cell r="H489" t="str">
            <v>OTR</v>
          </cell>
          <cell r="I489">
            <v>1999</v>
          </cell>
          <cell r="J489" t="str">
            <v>P</v>
          </cell>
          <cell r="K489" t="str">
            <v>CO</v>
          </cell>
          <cell r="L489" t="str">
            <v>KN</v>
          </cell>
          <cell r="Z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B490" t="str">
            <v>IN-KE-981002-1</v>
          </cell>
          <cell r="C490" t="str">
            <v>IN-981002-1</v>
          </cell>
          <cell r="D490" t="str">
            <v>IN-KE</v>
          </cell>
          <cell r="E490" t="str">
            <v>OTR-IN-KE</v>
          </cell>
          <cell r="F490" t="str">
            <v>OTR-KE</v>
          </cell>
          <cell r="G490" t="str">
            <v>981002-1</v>
          </cell>
          <cell r="H490" t="str">
            <v>OTR</v>
          </cell>
          <cell r="I490">
            <v>1999</v>
          </cell>
          <cell r="J490" t="str">
            <v>P</v>
          </cell>
          <cell r="K490" t="str">
            <v>IN</v>
          </cell>
          <cell r="L490" t="str">
            <v>KE</v>
          </cell>
          <cell r="Z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</row>
        <row r="491">
          <cell r="B491" t="str">
            <v>IN-KN-981002-1</v>
          </cell>
          <cell r="C491" t="str">
            <v>IN-981002-1</v>
          </cell>
          <cell r="D491" t="str">
            <v>IN-KN</v>
          </cell>
          <cell r="E491" t="str">
            <v>OTR-IN-KN</v>
          </cell>
          <cell r="F491" t="str">
            <v>OTR-KN</v>
          </cell>
          <cell r="G491" t="str">
            <v>981002-1</v>
          </cell>
          <cell r="H491" t="str">
            <v>OTR</v>
          </cell>
          <cell r="I491">
            <v>1999</v>
          </cell>
          <cell r="J491" t="str">
            <v>P</v>
          </cell>
          <cell r="K491" t="str">
            <v>IN</v>
          </cell>
          <cell r="L491" t="str">
            <v>KN</v>
          </cell>
          <cell r="Z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</row>
        <row r="492">
          <cell r="B492" t="str">
            <v>AD-KE-981501-1</v>
          </cell>
          <cell r="C492" t="str">
            <v>AD-981501-1</v>
          </cell>
          <cell r="D492" t="str">
            <v>AD-KE</v>
          </cell>
          <cell r="E492" t="str">
            <v>PRI-AD-KE</v>
          </cell>
          <cell r="F492" t="str">
            <v>PRI-KE</v>
          </cell>
          <cell r="G492" t="str">
            <v>981501-1</v>
          </cell>
          <cell r="H492" t="str">
            <v>PRI</v>
          </cell>
          <cell r="I492">
            <v>2000</v>
          </cell>
          <cell r="J492" t="str">
            <v>P</v>
          </cell>
          <cell r="K492" t="str">
            <v>AD</v>
          </cell>
          <cell r="L492" t="str">
            <v>KE</v>
          </cell>
          <cell r="Z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</row>
        <row r="493">
          <cell r="B493" t="str">
            <v>AD-KN-981501-1</v>
          </cell>
          <cell r="C493" t="str">
            <v>AD-981501-1</v>
          </cell>
          <cell r="D493" t="str">
            <v>AD-KN</v>
          </cell>
          <cell r="E493" t="str">
            <v>PRI-AD-KN</v>
          </cell>
          <cell r="F493" t="str">
            <v>PRI-KN</v>
          </cell>
          <cell r="G493" t="str">
            <v>981501-1</v>
          </cell>
          <cell r="H493" t="str">
            <v>PRI</v>
          </cell>
          <cell r="I493">
            <v>2000</v>
          </cell>
          <cell r="J493" t="str">
            <v>P</v>
          </cell>
          <cell r="K493" t="str">
            <v>AD</v>
          </cell>
          <cell r="L493" t="str">
            <v>KN</v>
          </cell>
          <cell r="Z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B494" t="str">
            <v>CO-KE-981501-1</v>
          </cell>
          <cell r="C494" t="str">
            <v>CO-981501-1</v>
          </cell>
          <cell r="D494" t="str">
            <v>CO-KE</v>
          </cell>
          <cell r="E494" t="str">
            <v>PRI-CO-KE</v>
          </cell>
          <cell r="F494" t="str">
            <v>PRI-KE</v>
          </cell>
          <cell r="G494" t="str">
            <v>981501-1</v>
          </cell>
          <cell r="H494" t="str">
            <v>PRI</v>
          </cell>
          <cell r="I494">
            <v>2000</v>
          </cell>
          <cell r="J494" t="str">
            <v>P</v>
          </cell>
          <cell r="K494" t="str">
            <v>CO</v>
          </cell>
          <cell r="L494" t="str">
            <v>KE</v>
          </cell>
          <cell r="Z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</row>
        <row r="495">
          <cell r="B495" t="str">
            <v>CO-KN-981501-1</v>
          </cell>
          <cell r="C495" t="str">
            <v>CO-981501-1</v>
          </cell>
          <cell r="D495" t="str">
            <v>CO-KN</v>
          </cell>
          <cell r="E495" t="str">
            <v>PRI-CO-KN</v>
          </cell>
          <cell r="F495" t="str">
            <v>PRI-KN</v>
          </cell>
          <cell r="G495" t="str">
            <v>981501-1</v>
          </cell>
          <cell r="H495" t="str">
            <v>PRI</v>
          </cell>
          <cell r="I495">
            <v>2000</v>
          </cell>
          <cell r="J495" t="str">
            <v>P</v>
          </cell>
          <cell r="K495" t="str">
            <v>CO</v>
          </cell>
          <cell r="L495" t="str">
            <v>KN</v>
          </cell>
          <cell r="Z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B496" t="str">
            <v>IN-KE-981501-1</v>
          </cell>
          <cell r="C496" t="str">
            <v>IN-981501-1</v>
          </cell>
          <cell r="D496" t="str">
            <v>IN-KE</v>
          </cell>
          <cell r="E496" t="str">
            <v>PRI-IN-KE</v>
          </cell>
          <cell r="F496" t="str">
            <v>PRI-KE</v>
          </cell>
          <cell r="G496" t="str">
            <v>981501-1</v>
          </cell>
          <cell r="H496" t="str">
            <v>PRI</v>
          </cell>
          <cell r="I496">
            <v>2000</v>
          </cell>
          <cell r="J496" t="str">
            <v>P</v>
          </cell>
          <cell r="K496" t="str">
            <v>IN</v>
          </cell>
          <cell r="L496" t="str">
            <v>KE</v>
          </cell>
          <cell r="Z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</row>
        <row r="497">
          <cell r="B497" t="str">
            <v>IN-KN-981501-1</v>
          </cell>
          <cell r="C497" t="str">
            <v>IN-981501-1</v>
          </cell>
          <cell r="D497" t="str">
            <v>IN-KN</v>
          </cell>
          <cell r="E497" t="str">
            <v>PRI-IN-KN</v>
          </cell>
          <cell r="F497" t="str">
            <v>PRI-KN</v>
          </cell>
          <cell r="G497" t="str">
            <v>981501-1</v>
          </cell>
          <cell r="H497" t="str">
            <v>PRI</v>
          </cell>
          <cell r="I497">
            <v>2000</v>
          </cell>
          <cell r="J497" t="str">
            <v>P</v>
          </cell>
          <cell r="K497" t="str">
            <v>IN</v>
          </cell>
          <cell r="L497" t="str">
            <v>KN</v>
          </cell>
          <cell r="Z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</row>
        <row r="498">
          <cell r="B498" t="str">
            <v>AD-KE-981501-2</v>
          </cell>
          <cell r="C498" t="str">
            <v>AD-981501-2</v>
          </cell>
          <cell r="D498" t="str">
            <v>AD-KE</v>
          </cell>
          <cell r="E498" t="str">
            <v>PRI-AD-KE</v>
          </cell>
          <cell r="F498" t="str">
            <v>PRI-KE</v>
          </cell>
          <cell r="G498" t="str">
            <v>981501-2</v>
          </cell>
          <cell r="H498" t="str">
            <v>PRI</v>
          </cell>
          <cell r="I498">
            <v>1999</v>
          </cell>
          <cell r="J498" t="str">
            <v>P</v>
          </cell>
          <cell r="K498" t="str">
            <v>AD</v>
          </cell>
          <cell r="L498" t="str">
            <v>KE</v>
          </cell>
          <cell r="Z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</row>
        <row r="499">
          <cell r="B499" t="str">
            <v>AD-KN-981501-2</v>
          </cell>
          <cell r="C499" t="str">
            <v>AD-981501-2</v>
          </cell>
          <cell r="D499" t="str">
            <v>AD-KN</v>
          </cell>
          <cell r="E499" t="str">
            <v>PRI-AD-KN</v>
          </cell>
          <cell r="F499" t="str">
            <v>PRI-KN</v>
          </cell>
          <cell r="G499" t="str">
            <v>981501-2</v>
          </cell>
          <cell r="H499" t="str">
            <v>PRI</v>
          </cell>
          <cell r="I499">
            <v>1999</v>
          </cell>
          <cell r="J499" t="str">
            <v>P</v>
          </cell>
          <cell r="K499" t="str">
            <v>AD</v>
          </cell>
          <cell r="L499" t="str">
            <v>KN</v>
          </cell>
          <cell r="Z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</row>
        <row r="500">
          <cell r="B500" t="str">
            <v>CO-KE-981501-2</v>
          </cell>
          <cell r="C500" t="str">
            <v>CO-981501-2</v>
          </cell>
          <cell r="D500" t="str">
            <v>CO-KE</v>
          </cell>
          <cell r="E500" t="str">
            <v>PRI-CO-KE</v>
          </cell>
          <cell r="F500" t="str">
            <v>PRI-KE</v>
          </cell>
          <cell r="G500" t="str">
            <v>981501-2</v>
          </cell>
          <cell r="H500" t="str">
            <v>PRI</v>
          </cell>
          <cell r="I500">
            <v>1999</v>
          </cell>
          <cell r="J500" t="str">
            <v>P</v>
          </cell>
          <cell r="K500" t="str">
            <v>CO</v>
          </cell>
          <cell r="L500" t="str">
            <v>KE</v>
          </cell>
          <cell r="Z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</row>
        <row r="501">
          <cell r="B501" t="str">
            <v>CO-KN-981501-2</v>
          </cell>
          <cell r="C501" t="str">
            <v>CO-981501-2</v>
          </cell>
          <cell r="D501" t="str">
            <v>CO-KN</v>
          </cell>
          <cell r="E501" t="str">
            <v>PRI-CO-KN</v>
          </cell>
          <cell r="F501" t="str">
            <v>PRI-KN</v>
          </cell>
          <cell r="G501" t="str">
            <v>981501-2</v>
          </cell>
          <cell r="H501" t="str">
            <v>PRI</v>
          </cell>
          <cell r="I501">
            <v>1999</v>
          </cell>
          <cell r="J501" t="str">
            <v>P</v>
          </cell>
          <cell r="K501" t="str">
            <v>CO</v>
          </cell>
          <cell r="L501" t="str">
            <v>KN</v>
          </cell>
          <cell r="Z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</row>
        <row r="502">
          <cell r="B502" t="str">
            <v>IN-KE-981501-2</v>
          </cell>
          <cell r="C502" t="str">
            <v>IN-981501-2</v>
          </cell>
          <cell r="D502" t="str">
            <v>IN-KE</v>
          </cell>
          <cell r="E502" t="str">
            <v>PRI-IN-KE</v>
          </cell>
          <cell r="F502" t="str">
            <v>PRI-KE</v>
          </cell>
          <cell r="G502" t="str">
            <v>981501-2</v>
          </cell>
          <cell r="H502" t="str">
            <v>PRI</v>
          </cell>
          <cell r="I502">
            <v>1999</v>
          </cell>
          <cell r="J502" t="str">
            <v>P</v>
          </cell>
          <cell r="K502" t="str">
            <v>IN</v>
          </cell>
          <cell r="L502" t="str">
            <v>KE</v>
          </cell>
          <cell r="Z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</row>
        <row r="503">
          <cell r="B503" t="str">
            <v>IN-KN-981501-2</v>
          </cell>
          <cell r="C503" t="str">
            <v>IN-981501-2</v>
          </cell>
          <cell r="D503" t="str">
            <v>IN-KN</v>
          </cell>
          <cell r="E503" t="str">
            <v>PRI-IN-KN</v>
          </cell>
          <cell r="F503" t="str">
            <v>PRI-KN</v>
          </cell>
          <cell r="G503" t="str">
            <v>981501-2</v>
          </cell>
          <cell r="H503" t="str">
            <v>PRI</v>
          </cell>
          <cell r="I503">
            <v>1999</v>
          </cell>
          <cell r="J503" t="str">
            <v>P</v>
          </cell>
          <cell r="K503" t="str">
            <v>IN</v>
          </cell>
          <cell r="L503" t="str">
            <v>KN</v>
          </cell>
          <cell r="Z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</row>
      </sheetData>
      <sheetData sheetId="4" refreshError="1">
        <row r="6">
          <cell r="B6" t="str">
            <v>AD-KE-930801</v>
          </cell>
          <cell r="C6" t="str">
            <v>AD-930801</v>
          </cell>
          <cell r="D6" t="str">
            <v>AD-KE</v>
          </cell>
          <cell r="E6" t="str">
            <v>PRI-AD-KE</v>
          </cell>
          <cell r="F6" t="str">
            <v>PRI-KE</v>
          </cell>
          <cell r="G6">
            <v>930801</v>
          </cell>
          <cell r="H6" t="str">
            <v>PRI</v>
          </cell>
          <cell r="I6">
            <v>1999</v>
          </cell>
          <cell r="J6" t="str">
            <v>I</v>
          </cell>
          <cell r="K6" t="str">
            <v>AD</v>
          </cell>
          <cell r="L6" t="str">
            <v>KE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B7" t="str">
            <v>AD-KN-930801</v>
          </cell>
          <cell r="C7" t="str">
            <v>AD-930801</v>
          </cell>
          <cell r="D7" t="str">
            <v>AD-KN</v>
          </cell>
          <cell r="E7" t="str">
            <v>PRI-AD-KN</v>
          </cell>
          <cell r="F7" t="str">
            <v>PRI-KN</v>
          </cell>
          <cell r="G7">
            <v>930801</v>
          </cell>
          <cell r="H7" t="str">
            <v>PRI</v>
          </cell>
          <cell r="I7">
            <v>1999</v>
          </cell>
          <cell r="J7" t="str">
            <v>I</v>
          </cell>
          <cell r="K7" t="str">
            <v>AD</v>
          </cell>
          <cell r="L7" t="str">
            <v>KN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B8" t="str">
            <v>CO-KE-930801</v>
          </cell>
          <cell r="C8" t="str">
            <v>CO-930801</v>
          </cell>
          <cell r="D8" t="str">
            <v>CO-KE</v>
          </cell>
          <cell r="E8" t="str">
            <v>PRI-CO-KE</v>
          </cell>
          <cell r="F8" t="str">
            <v>PRI-KE</v>
          </cell>
          <cell r="G8">
            <v>930801</v>
          </cell>
          <cell r="H8" t="str">
            <v>PRI</v>
          </cell>
          <cell r="I8">
            <v>1999</v>
          </cell>
          <cell r="J8" t="str">
            <v>I</v>
          </cell>
          <cell r="K8" t="str">
            <v>CO</v>
          </cell>
          <cell r="L8" t="str">
            <v>KE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B9" t="str">
            <v>CO-KN-930801</v>
          </cell>
          <cell r="C9" t="str">
            <v>CO-930801</v>
          </cell>
          <cell r="D9" t="str">
            <v>CO-KN</v>
          </cell>
          <cell r="E9" t="str">
            <v>PRI-CO-KN</v>
          </cell>
          <cell r="F9" t="str">
            <v>PRI-KN</v>
          </cell>
          <cell r="G9">
            <v>930801</v>
          </cell>
          <cell r="H9" t="str">
            <v>PRI</v>
          </cell>
          <cell r="I9">
            <v>1999</v>
          </cell>
          <cell r="J9" t="str">
            <v>I</v>
          </cell>
          <cell r="K9" t="str">
            <v>CO</v>
          </cell>
          <cell r="L9" t="str">
            <v>KN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B10" t="str">
            <v>IN-KE-930801</v>
          </cell>
          <cell r="C10" t="str">
            <v>IN-930801</v>
          </cell>
          <cell r="D10" t="str">
            <v>IN-KE</v>
          </cell>
          <cell r="E10" t="str">
            <v>PRI-IN-KE</v>
          </cell>
          <cell r="F10" t="str">
            <v>PRI-KE</v>
          </cell>
          <cell r="G10">
            <v>930801</v>
          </cell>
          <cell r="H10" t="str">
            <v>PRI</v>
          </cell>
          <cell r="I10">
            <v>1999</v>
          </cell>
          <cell r="J10" t="str">
            <v>I</v>
          </cell>
          <cell r="K10" t="str">
            <v>IN</v>
          </cell>
          <cell r="L10" t="str">
            <v>KE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B11" t="str">
            <v>IN-KN-930801</v>
          </cell>
          <cell r="C11" t="str">
            <v>IN-930801</v>
          </cell>
          <cell r="D11" t="str">
            <v>IN-KN</v>
          </cell>
          <cell r="E11" t="str">
            <v>PRI-IN-KN</v>
          </cell>
          <cell r="F11" t="str">
            <v>PRI-KN</v>
          </cell>
          <cell r="G11">
            <v>930801</v>
          </cell>
          <cell r="H11" t="str">
            <v>PRI</v>
          </cell>
          <cell r="I11">
            <v>1999</v>
          </cell>
          <cell r="J11" t="str">
            <v>I</v>
          </cell>
          <cell r="K11" t="str">
            <v>IN</v>
          </cell>
          <cell r="L11" t="str">
            <v>KN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B12" t="str">
            <v>AD-KE-940102</v>
          </cell>
          <cell r="C12" t="str">
            <v>AD-940102</v>
          </cell>
          <cell r="D12" t="str">
            <v>AD-KE</v>
          </cell>
          <cell r="E12" t="str">
            <v>PRI-AD-KE</v>
          </cell>
          <cell r="F12" t="str">
            <v>PRI-KE</v>
          </cell>
          <cell r="G12">
            <v>940102</v>
          </cell>
          <cell r="H12" t="str">
            <v>PRI</v>
          </cell>
          <cell r="I12">
            <v>2000</v>
          </cell>
          <cell r="J12" t="str">
            <v>I</v>
          </cell>
          <cell r="K12" t="str">
            <v>AD</v>
          </cell>
          <cell r="L12" t="str">
            <v>KE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B13" t="str">
            <v>AD-KN-940102</v>
          </cell>
          <cell r="C13" t="str">
            <v>AD-940102</v>
          </cell>
          <cell r="D13" t="str">
            <v>AD-KN</v>
          </cell>
          <cell r="E13" t="str">
            <v>PRI-AD-KN</v>
          </cell>
          <cell r="F13" t="str">
            <v>PRI-KN</v>
          </cell>
          <cell r="G13">
            <v>940102</v>
          </cell>
          <cell r="H13" t="str">
            <v>PRI</v>
          </cell>
          <cell r="I13">
            <v>2000</v>
          </cell>
          <cell r="J13" t="str">
            <v>I</v>
          </cell>
          <cell r="K13" t="str">
            <v>AD</v>
          </cell>
          <cell r="L13" t="str">
            <v>KN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B14" t="str">
            <v>CO-KE-940102</v>
          </cell>
          <cell r="C14" t="str">
            <v>CO-940102</v>
          </cell>
          <cell r="D14" t="str">
            <v>CO-KE</v>
          </cell>
          <cell r="E14" t="str">
            <v>PRI-CO-KE</v>
          </cell>
          <cell r="F14" t="str">
            <v>PRI-KE</v>
          </cell>
          <cell r="G14">
            <v>940102</v>
          </cell>
          <cell r="H14" t="str">
            <v>PRI</v>
          </cell>
          <cell r="I14">
            <v>2000</v>
          </cell>
          <cell r="J14" t="str">
            <v>I</v>
          </cell>
          <cell r="K14" t="str">
            <v>CO</v>
          </cell>
          <cell r="L14" t="str">
            <v>KE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B15" t="str">
            <v>CO-KN-940102</v>
          </cell>
          <cell r="C15" t="str">
            <v>CO-940102</v>
          </cell>
          <cell r="D15" t="str">
            <v>CO-KN</v>
          </cell>
          <cell r="E15" t="str">
            <v>PRI-CO-KN</v>
          </cell>
          <cell r="F15" t="str">
            <v>PRI-KN</v>
          </cell>
          <cell r="G15">
            <v>940102</v>
          </cell>
          <cell r="H15" t="str">
            <v>PRI</v>
          </cell>
          <cell r="I15">
            <v>2000</v>
          </cell>
          <cell r="J15" t="str">
            <v>I</v>
          </cell>
          <cell r="K15" t="str">
            <v>CO</v>
          </cell>
          <cell r="L15" t="str">
            <v>KN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B16" t="str">
            <v>IN-KE-940102</v>
          </cell>
          <cell r="C16" t="str">
            <v>IN-940102</v>
          </cell>
          <cell r="D16" t="str">
            <v>IN-KE</v>
          </cell>
          <cell r="E16" t="str">
            <v>PRI-IN-KE</v>
          </cell>
          <cell r="F16" t="str">
            <v>PRI-KE</v>
          </cell>
          <cell r="G16">
            <v>940102</v>
          </cell>
          <cell r="H16" t="str">
            <v>PRI</v>
          </cell>
          <cell r="I16">
            <v>2000</v>
          </cell>
          <cell r="J16" t="str">
            <v>I</v>
          </cell>
          <cell r="K16" t="str">
            <v>IN</v>
          </cell>
          <cell r="L16" t="str">
            <v>KE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B17" t="str">
            <v>IN-KN-940102</v>
          </cell>
          <cell r="C17" t="str">
            <v>IN-940102</v>
          </cell>
          <cell r="D17" t="str">
            <v>IN-KN</v>
          </cell>
          <cell r="E17" t="str">
            <v>PRI-IN-KN</v>
          </cell>
          <cell r="F17" t="str">
            <v>PRI-KN</v>
          </cell>
          <cell r="G17">
            <v>940102</v>
          </cell>
          <cell r="H17" t="str">
            <v>PRI</v>
          </cell>
          <cell r="I17">
            <v>2000</v>
          </cell>
          <cell r="J17" t="str">
            <v>I</v>
          </cell>
          <cell r="K17" t="str">
            <v>IN</v>
          </cell>
          <cell r="L17" t="str">
            <v>KN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B18" t="str">
            <v>AD-KE-940103</v>
          </cell>
          <cell r="C18" t="str">
            <v>AD-940103</v>
          </cell>
          <cell r="D18" t="str">
            <v>AD-KE</v>
          </cell>
          <cell r="E18" t="str">
            <v>PRI-AD-KE</v>
          </cell>
          <cell r="F18" t="str">
            <v>PRI-KE</v>
          </cell>
          <cell r="G18">
            <v>940103</v>
          </cell>
          <cell r="H18" t="str">
            <v>PRI</v>
          </cell>
          <cell r="I18">
            <v>1999</v>
          </cell>
          <cell r="J18" t="str">
            <v>I</v>
          </cell>
          <cell r="K18" t="str">
            <v>AD</v>
          </cell>
          <cell r="L18" t="str">
            <v>KE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B19" t="str">
            <v>AD-KN-940103</v>
          </cell>
          <cell r="C19" t="str">
            <v>AD-940103</v>
          </cell>
          <cell r="D19" t="str">
            <v>AD-KN</v>
          </cell>
          <cell r="E19" t="str">
            <v>PRI-AD-KN</v>
          </cell>
          <cell r="F19" t="str">
            <v>PRI-KN</v>
          </cell>
          <cell r="G19">
            <v>940103</v>
          </cell>
          <cell r="H19" t="str">
            <v>PRI</v>
          </cell>
          <cell r="I19">
            <v>1999</v>
          </cell>
          <cell r="J19" t="str">
            <v>I</v>
          </cell>
          <cell r="K19" t="str">
            <v>AD</v>
          </cell>
          <cell r="L19" t="str">
            <v>KN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B20" t="str">
            <v>CO-KE-940103</v>
          </cell>
          <cell r="C20" t="str">
            <v>CO-940103</v>
          </cell>
          <cell r="D20" t="str">
            <v>CO-KE</v>
          </cell>
          <cell r="E20" t="str">
            <v>PRI-CO-KE</v>
          </cell>
          <cell r="F20" t="str">
            <v>PRI-KE</v>
          </cell>
          <cell r="G20">
            <v>940103</v>
          </cell>
          <cell r="H20" t="str">
            <v>PRI</v>
          </cell>
          <cell r="I20">
            <v>1999</v>
          </cell>
          <cell r="J20" t="str">
            <v>I</v>
          </cell>
          <cell r="K20" t="str">
            <v>CO</v>
          </cell>
          <cell r="L20" t="str">
            <v>KE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B21" t="str">
            <v>CO-KN-940103</v>
          </cell>
          <cell r="C21" t="str">
            <v>CO-940103</v>
          </cell>
          <cell r="D21" t="str">
            <v>CO-KN</v>
          </cell>
          <cell r="E21" t="str">
            <v>PRI-CO-KN</v>
          </cell>
          <cell r="F21" t="str">
            <v>PRI-KN</v>
          </cell>
          <cell r="G21">
            <v>940103</v>
          </cell>
          <cell r="H21" t="str">
            <v>PRI</v>
          </cell>
          <cell r="I21">
            <v>1999</v>
          </cell>
          <cell r="J21" t="str">
            <v>I</v>
          </cell>
          <cell r="K21" t="str">
            <v>CO</v>
          </cell>
          <cell r="L21" t="str">
            <v>KN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B22" t="str">
            <v>IN-KE-940103</v>
          </cell>
          <cell r="C22" t="str">
            <v>IN-940103</v>
          </cell>
          <cell r="D22" t="str">
            <v>IN-KE</v>
          </cell>
          <cell r="E22" t="str">
            <v>PRI-IN-KE</v>
          </cell>
          <cell r="F22" t="str">
            <v>PRI-KE</v>
          </cell>
          <cell r="G22">
            <v>940103</v>
          </cell>
          <cell r="H22" t="str">
            <v>PRI</v>
          </cell>
          <cell r="I22">
            <v>1999</v>
          </cell>
          <cell r="J22" t="str">
            <v>I</v>
          </cell>
          <cell r="K22" t="str">
            <v>IN</v>
          </cell>
          <cell r="L22" t="str">
            <v>KE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>IN-KN-940103</v>
          </cell>
          <cell r="C23" t="str">
            <v>IN-940103</v>
          </cell>
          <cell r="D23" t="str">
            <v>IN-KN</v>
          </cell>
          <cell r="E23" t="str">
            <v>PRI-IN-KN</v>
          </cell>
          <cell r="F23" t="str">
            <v>PRI-KN</v>
          </cell>
          <cell r="G23">
            <v>940103</v>
          </cell>
          <cell r="H23" t="str">
            <v>PRI</v>
          </cell>
          <cell r="I23">
            <v>1999</v>
          </cell>
          <cell r="J23" t="str">
            <v>I</v>
          </cell>
          <cell r="K23" t="str">
            <v>IN</v>
          </cell>
          <cell r="L23" t="str">
            <v>KN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B24" t="str">
            <v>AD-KE-950807</v>
          </cell>
          <cell r="C24" t="str">
            <v>AD-950807</v>
          </cell>
          <cell r="D24" t="str">
            <v>AD-KE</v>
          </cell>
          <cell r="E24" t="str">
            <v>PRI-AD-KE</v>
          </cell>
          <cell r="F24" t="str">
            <v>PRI-KE</v>
          </cell>
          <cell r="G24">
            <v>950807</v>
          </cell>
          <cell r="H24" t="str">
            <v>PRI</v>
          </cell>
          <cell r="I24">
            <v>1999</v>
          </cell>
          <cell r="J24" t="str">
            <v>I</v>
          </cell>
          <cell r="K24" t="str">
            <v>AD</v>
          </cell>
          <cell r="L24" t="str">
            <v>KE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B25" t="str">
            <v>AD-KN-950807</v>
          </cell>
          <cell r="C25" t="str">
            <v>AD-950807</v>
          </cell>
          <cell r="D25" t="str">
            <v>AD-KN</v>
          </cell>
          <cell r="E25" t="str">
            <v>PRI-AD-KN</v>
          </cell>
          <cell r="F25" t="str">
            <v>PRI-KN</v>
          </cell>
          <cell r="G25">
            <v>950807</v>
          </cell>
          <cell r="H25" t="str">
            <v>PRI</v>
          </cell>
          <cell r="I25">
            <v>1999</v>
          </cell>
          <cell r="J25" t="str">
            <v>I</v>
          </cell>
          <cell r="K25" t="str">
            <v>AD</v>
          </cell>
          <cell r="L25" t="str">
            <v>KN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B26" t="str">
            <v>CO-KE-950807</v>
          </cell>
          <cell r="C26" t="str">
            <v>CO-950807</v>
          </cell>
          <cell r="D26" t="str">
            <v>CO-KE</v>
          </cell>
          <cell r="E26" t="str">
            <v>PRI-CO-KE</v>
          </cell>
          <cell r="F26" t="str">
            <v>PRI-KE</v>
          </cell>
          <cell r="G26">
            <v>950807</v>
          </cell>
          <cell r="H26" t="str">
            <v>PRI</v>
          </cell>
          <cell r="I26">
            <v>1999</v>
          </cell>
          <cell r="J26" t="str">
            <v>I</v>
          </cell>
          <cell r="K26" t="str">
            <v>CO</v>
          </cell>
          <cell r="L26" t="str">
            <v>KE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B27" t="str">
            <v>CO-KN-950807</v>
          </cell>
          <cell r="C27" t="str">
            <v>CO-950807</v>
          </cell>
          <cell r="D27" t="str">
            <v>CO-KN</v>
          </cell>
          <cell r="E27" t="str">
            <v>PRI-CO-KN</v>
          </cell>
          <cell r="F27" t="str">
            <v>PRI-KN</v>
          </cell>
          <cell r="G27">
            <v>950807</v>
          </cell>
          <cell r="H27" t="str">
            <v>PRI</v>
          </cell>
          <cell r="I27">
            <v>1999</v>
          </cell>
          <cell r="J27" t="str">
            <v>I</v>
          </cell>
          <cell r="K27" t="str">
            <v>CO</v>
          </cell>
          <cell r="L27" t="str">
            <v>KN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B28" t="str">
            <v>IN-KE-950807</v>
          </cell>
          <cell r="C28" t="str">
            <v>IN-950807</v>
          </cell>
          <cell r="D28" t="str">
            <v>IN-KE</v>
          </cell>
          <cell r="E28" t="str">
            <v>PRI-IN-KE</v>
          </cell>
          <cell r="F28" t="str">
            <v>PRI-KE</v>
          </cell>
          <cell r="G28">
            <v>950807</v>
          </cell>
          <cell r="H28" t="str">
            <v>PRI</v>
          </cell>
          <cell r="I28">
            <v>1999</v>
          </cell>
          <cell r="J28" t="str">
            <v>I</v>
          </cell>
          <cell r="K28" t="str">
            <v>IN</v>
          </cell>
          <cell r="L28" t="str">
            <v>KE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B29" t="str">
            <v>IN-KN-950807</v>
          </cell>
          <cell r="C29" t="str">
            <v>IN-950807</v>
          </cell>
          <cell r="D29" t="str">
            <v>IN-KN</v>
          </cell>
          <cell r="E29" t="str">
            <v>PRI-IN-KN</v>
          </cell>
          <cell r="F29" t="str">
            <v>PRI-KN</v>
          </cell>
          <cell r="G29">
            <v>950807</v>
          </cell>
          <cell r="H29" t="str">
            <v>PRI</v>
          </cell>
          <cell r="I29">
            <v>1999</v>
          </cell>
          <cell r="J29" t="str">
            <v>I</v>
          </cell>
          <cell r="K29" t="str">
            <v>IN</v>
          </cell>
          <cell r="L29" t="str">
            <v>KN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 t="str">
            <v>AD-KE-961001</v>
          </cell>
          <cell r="C30" t="str">
            <v>AD-961001</v>
          </cell>
          <cell r="D30" t="str">
            <v>AD-KE</v>
          </cell>
          <cell r="E30" t="str">
            <v>PRI-AD-KE</v>
          </cell>
          <cell r="F30" t="str">
            <v>PRI-KE</v>
          </cell>
          <cell r="G30">
            <v>961001</v>
          </cell>
          <cell r="H30" t="str">
            <v>PRI</v>
          </cell>
          <cell r="I30">
            <v>2000</v>
          </cell>
          <cell r="J30" t="str">
            <v>I</v>
          </cell>
          <cell r="K30" t="str">
            <v>AD</v>
          </cell>
          <cell r="L30" t="str">
            <v>KE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B31" t="str">
            <v>AD-KN-961001</v>
          </cell>
          <cell r="C31" t="str">
            <v>AD-961001</v>
          </cell>
          <cell r="D31" t="str">
            <v>AD-KN</v>
          </cell>
          <cell r="E31" t="str">
            <v>PRI-AD-KN</v>
          </cell>
          <cell r="F31" t="str">
            <v>PRI-KN</v>
          </cell>
          <cell r="G31">
            <v>961001</v>
          </cell>
          <cell r="H31" t="str">
            <v>PRI</v>
          </cell>
          <cell r="I31">
            <v>2000</v>
          </cell>
          <cell r="J31" t="str">
            <v>I</v>
          </cell>
          <cell r="K31" t="str">
            <v>AD</v>
          </cell>
          <cell r="L31" t="str">
            <v>KN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B32" t="str">
            <v>CO-KE-961001</v>
          </cell>
          <cell r="C32" t="str">
            <v>CO-961001</v>
          </cell>
          <cell r="D32" t="str">
            <v>CO-KE</v>
          </cell>
          <cell r="E32" t="str">
            <v>PRI-CO-KE</v>
          </cell>
          <cell r="F32" t="str">
            <v>PRI-KE</v>
          </cell>
          <cell r="G32">
            <v>961001</v>
          </cell>
          <cell r="H32" t="str">
            <v>PRI</v>
          </cell>
          <cell r="I32">
            <v>2000</v>
          </cell>
          <cell r="J32" t="str">
            <v>I</v>
          </cell>
          <cell r="K32" t="str">
            <v>CO</v>
          </cell>
          <cell r="L32" t="str">
            <v>KE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B33" t="str">
            <v>CO-KN-961001</v>
          </cell>
          <cell r="C33" t="str">
            <v>CO-961001</v>
          </cell>
          <cell r="D33" t="str">
            <v>CO-KN</v>
          </cell>
          <cell r="E33" t="str">
            <v>PRI-CO-KN</v>
          </cell>
          <cell r="F33" t="str">
            <v>PRI-KN</v>
          </cell>
          <cell r="G33">
            <v>961001</v>
          </cell>
          <cell r="H33" t="str">
            <v>PRI</v>
          </cell>
          <cell r="I33">
            <v>2000</v>
          </cell>
          <cell r="J33" t="str">
            <v>I</v>
          </cell>
          <cell r="K33" t="str">
            <v>CO</v>
          </cell>
          <cell r="L33" t="str">
            <v>KN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B34" t="str">
            <v>IN-KE-961001</v>
          </cell>
          <cell r="C34" t="str">
            <v>IN-961001</v>
          </cell>
          <cell r="D34" t="str">
            <v>IN-KE</v>
          </cell>
          <cell r="E34" t="str">
            <v>PRI-IN-KE</v>
          </cell>
          <cell r="F34" t="str">
            <v>PRI-KE</v>
          </cell>
          <cell r="G34">
            <v>961001</v>
          </cell>
          <cell r="H34" t="str">
            <v>PRI</v>
          </cell>
          <cell r="I34">
            <v>2000</v>
          </cell>
          <cell r="J34" t="str">
            <v>I</v>
          </cell>
          <cell r="K34" t="str">
            <v>IN</v>
          </cell>
          <cell r="L34" t="str">
            <v>KE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B35" t="str">
            <v>IN-KN-961001</v>
          </cell>
          <cell r="C35" t="str">
            <v>IN-961001</v>
          </cell>
          <cell r="D35" t="str">
            <v>IN-KN</v>
          </cell>
          <cell r="E35" t="str">
            <v>PRI-IN-KN</v>
          </cell>
          <cell r="F35" t="str">
            <v>PRI-KN</v>
          </cell>
          <cell r="G35">
            <v>961001</v>
          </cell>
          <cell r="H35" t="str">
            <v>PRI</v>
          </cell>
          <cell r="I35">
            <v>2000</v>
          </cell>
          <cell r="J35" t="str">
            <v>I</v>
          </cell>
          <cell r="K35" t="str">
            <v>IN</v>
          </cell>
          <cell r="L35" t="str">
            <v>KN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B36" t="str">
            <v>AD-KE-970805</v>
          </cell>
          <cell r="C36" t="str">
            <v>AD-970805</v>
          </cell>
          <cell r="D36" t="str">
            <v>AD-KE</v>
          </cell>
          <cell r="E36" t="str">
            <v>OTR-AD-KE</v>
          </cell>
          <cell r="F36" t="str">
            <v>OTR-KE</v>
          </cell>
          <cell r="G36">
            <v>970805</v>
          </cell>
          <cell r="H36" t="str">
            <v>OTR</v>
          </cell>
          <cell r="I36">
            <v>1999</v>
          </cell>
          <cell r="J36" t="str">
            <v>I</v>
          </cell>
          <cell r="K36" t="str">
            <v>AD</v>
          </cell>
          <cell r="L36" t="str">
            <v>KE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B37" t="str">
            <v>AD-KN-970805</v>
          </cell>
          <cell r="C37" t="str">
            <v>AD-970805</v>
          </cell>
          <cell r="D37" t="str">
            <v>AD-KN</v>
          </cell>
          <cell r="E37" t="str">
            <v>OTR-AD-KN</v>
          </cell>
          <cell r="F37" t="str">
            <v>OTR-KN</v>
          </cell>
          <cell r="G37">
            <v>970805</v>
          </cell>
          <cell r="H37" t="str">
            <v>OTR</v>
          </cell>
          <cell r="I37">
            <v>1999</v>
          </cell>
          <cell r="J37" t="str">
            <v>I</v>
          </cell>
          <cell r="K37" t="str">
            <v>AD</v>
          </cell>
          <cell r="L37" t="str">
            <v>KN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B38" t="str">
            <v>CO-KE-970805</v>
          </cell>
          <cell r="C38" t="str">
            <v>CO-970805</v>
          </cell>
          <cell r="D38" t="str">
            <v>CO-KE</v>
          </cell>
          <cell r="E38" t="str">
            <v>OTR-CO-KE</v>
          </cell>
          <cell r="F38" t="str">
            <v>OTR-KE</v>
          </cell>
          <cell r="G38">
            <v>970805</v>
          </cell>
          <cell r="H38" t="str">
            <v>OTR</v>
          </cell>
          <cell r="I38">
            <v>1999</v>
          </cell>
          <cell r="J38" t="str">
            <v>I</v>
          </cell>
          <cell r="K38" t="str">
            <v>CO</v>
          </cell>
          <cell r="L38" t="str">
            <v>KE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B39" t="str">
            <v>CO-KN-970805</v>
          </cell>
          <cell r="C39" t="str">
            <v>CO-970805</v>
          </cell>
          <cell r="D39" t="str">
            <v>CO-KN</v>
          </cell>
          <cell r="E39" t="str">
            <v>OTR-CO-KN</v>
          </cell>
          <cell r="F39" t="str">
            <v>OTR-KN</v>
          </cell>
          <cell r="G39">
            <v>970805</v>
          </cell>
          <cell r="H39" t="str">
            <v>OTR</v>
          </cell>
          <cell r="I39">
            <v>1999</v>
          </cell>
          <cell r="J39" t="str">
            <v>I</v>
          </cell>
          <cell r="K39" t="str">
            <v>CO</v>
          </cell>
          <cell r="L39" t="str">
            <v>KN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B40" t="str">
            <v>IN-KE-970805</v>
          </cell>
          <cell r="C40" t="str">
            <v>IN-970805</v>
          </cell>
          <cell r="D40" t="str">
            <v>IN-KE</v>
          </cell>
          <cell r="E40" t="str">
            <v>OTR-IN-KE</v>
          </cell>
          <cell r="F40" t="str">
            <v>OTR-KE</v>
          </cell>
          <cell r="G40">
            <v>970805</v>
          </cell>
          <cell r="H40" t="str">
            <v>OTR</v>
          </cell>
          <cell r="I40">
            <v>1999</v>
          </cell>
          <cell r="J40" t="str">
            <v>I</v>
          </cell>
          <cell r="K40" t="str">
            <v>IN</v>
          </cell>
          <cell r="L40" t="str">
            <v>KE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B41" t="str">
            <v>IN-KN-970805</v>
          </cell>
          <cell r="C41" t="str">
            <v>IN-970805</v>
          </cell>
          <cell r="D41" t="str">
            <v>IN-KN</v>
          </cell>
          <cell r="E41" t="str">
            <v>OTR-IN-KN</v>
          </cell>
          <cell r="F41" t="str">
            <v>OTR-KN</v>
          </cell>
          <cell r="G41">
            <v>970805</v>
          </cell>
          <cell r="H41" t="str">
            <v>OTR</v>
          </cell>
          <cell r="I41">
            <v>1999</v>
          </cell>
          <cell r="J41" t="str">
            <v>I</v>
          </cell>
          <cell r="K41" t="str">
            <v>IN</v>
          </cell>
          <cell r="L41" t="str">
            <v>KN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B42" t="str">
            <v>AD-KE-980101</v>
          </cell>
          <cell r="C42" t="str">
            <v>AD-980101</v>
          </cell>
          <cell r="D42" t="str">
            <v>AD-KE</v>
          </cell>
          <cell r="E42" t="str">
            <v>PRI-AD-KE</v>
          </cell>
          <cell r="F42" t="str">
            <v>PRI-KE</v>
          </cell>
          <cell r="G42">
            <v>980101</v>
          </cell>
          <cell r="H42" t="str">
            <v>PRI</v>
          </cell>
          <cell r="I42">
            <v>2000</v>
          </cell>
          <cell r="J42" t="str">
            <v>I</v>
          </cell>
          <cell r="K42" t="str">
            <v>AD</v>
          </cell>
          <cell r="L42" t="str">
            <v>KE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B43" t="str">
            <v>AD-KN-980101</v>
          </cell>
          <cell r="C43" t="str">
            <v>AD-980101</v>
          </cell>
          <cell r="D43" t="str">
            <v>AD-KN</v>
          </cell>
          <cell r="E43" t="str">
            <v>PRI-AD-KN</v>
          </cell>
          <cell r="F43" t="str">
            <v>PRI-KN</v>
          </cell>
          <cell r="G43">
            <v>980101</v>
          </cell>
          <cell r="H43" t="str">
            <v>PRI</v>
          </cell>
          <cell r="I43">
            <v>2000</v>
          </cell>
          <cell r="J43" t="str">
            <v>I</v>
          </cell>
          <cell r="K43" t="str">
            <v>AD</v>
          </cell>
          <cell r="L43" t="str">
            <v>KN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 t="str">
            <v>CO-KE-980101</v>
          </cell>
          <cell r="C44" t="str">
            <v>CO-980101</v>
          </cell>
          <cell r="D44" t="str">
            <v>CO-KE</v>
          </cell>
          <cell r="E44" t="str">
            <v>PRI-CO-KE</v>
          </cell>
          <cell r="F44" t="str">
            <v>PRI-KE</v>
          </cell>
          <cell r="G44">
            <v>980101</v>
          </cell>
          <cell r="H44" t="str">
            <v>PRI</v>
          </cell>
          <cell r="I44">
            <v>2000</v>
          </cell>
          <cell r="J44" t="str">
            <v>I</v>
          </cell>
          <cell r="K44" t="str">
            <v>CO</v>
          </cell>
          <cell r="L44" t="str">
            <v>KE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B45" t="str">
            <v>CO-KN-980101</v>
          </cell>
          <cell r="C45" t="str">
            <v>CO-980101</v>
          </cell>
          <cell r="D45" t="str">
            <v>CO-KN</v>
          </cell>
          <cell r="E45" t="str">
            <v>PRI-CO-KN</v>
          </cell>
          <cell r="F45" t="str">
            <v>PRI-KN</v>
          </cell>
          <cell r="G45">
            <v>980101</v>
          </cell>
          <cell r="H45" t="str">
            <v>PRI</v>
          </cell>
          <cell r="I45">
            <v>2000</v>
          </cell>
          <cell r="J45" t="str">
            <v>I</v>
          </cell>
          <cell r="K45" t="str">
            <v>CO</v>
          </cell>
          <cell r="L45" t="str">
            <v>KN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B46" t="str">
            <v>IN-KE-980101</v>
          </cell>
          <cell r="C46" t="str">
            <v>IN-980101</v>
          </cell>
          <cell r="D46" t="str">
            <v>IN-KE</v>
          </cell>
          <cell r="E46" t="str">
            <v>PRI-IN-KE</v>
          </cell>
          <cell r="F46" t="str">
            <v>PRI-KE</v>
          </cell>
          <cell r="G46">
            <v>980101</v>
          </cell>
          <cell r="H46" t="str">
            <v>PRI</v>
          </cell>
          <cell r="I46">
            <v>2000</v>
          </cell>
          <cell r="J46" t="str">
            <v>I</v>
          </cell>
          <cell r="K46" t="str">
            <v>IN</v>
          </cell>
          <cell r="L46" t="str">
            <v>KE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B47" t="str">
            <v>IN-KN-980101</v>
          </cell>
          <cell r="C47" t="str">
            <v>IN-980101</v>
          </cell>
          <cell r="D47" t="str">
            <v>IN-KN</v>
          </cell>
          <cell r="E47" t="str">
            <v>PRI-IN-KN</v>
          </cell>
          <cell r="F47" t="str">
            <v>PRI-KN</v>
          </cell>
          <cell r="G47">
            <v>980101</v>
          </cell>
          <cell r="H47" t="str">
            <v>PRI</v>
          </cell>
          <cell r="I47">
            <v>2000</v>
          </cell>
          <cell r="J47" t="str">
            <v>I</v>
          </cell>
          <cell r="K47" t="str">
            <v>IN</v>
          </cell>
          <cell r="L47" t="str">
            <v>KN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B48" t="str">
            <v>AD-KE-980502</v>
          </cell>
          <cell r="C48" t="str">
            <v>AD-980502</v>
          </cell>
          <cell r="D48" t="str">
            <v>AD-KE</v>
          </cell>
          <cell r="E48" t="str">
            <v>OTR-AD-KE</v>
          </cell>
          <cell r="F48" t="str">
            <v>OTR-KE</v>
          </cell>
          <cell r="G48">
            <v>980502</v>
          </cell>
          <cell r="H48" t="str">
            <v>OTR</v>
          </cell>
          <cell r="I48">
            <v>1999</v>
          </cell>
          <cell r="J48" t="str">
            <v>I</v>
          </cell>
          <cell r="K48" t="str">
            <v>AD</v>
          </cell>
          <cell r="L48" t="str">
            <v>KE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B49" t="str">
            <v>AD-KN-980502</v>
          </cell>
          <cell r="C49" t="str">
            <v>AD-980502</v>
          </cell>
          <cell r="D49" t="str">
            <v>AD-KN</v>
          </cell>
          <cell r="E49" t="str">
            <v>OTR-AD-KN</v>
          </cell>
          <cell r="F49" t="str">
            <v>OTR-KN</v>
          </cell>
          <cell r="G49">
            <v>980502</v>
          </cell>
          <cell r="H49" t="str">
            <v>OTR</v>
          </cell>
          <cell r="I49">
            <v>1999</v>
          </cell>
          <cell r="J49" t="str">
            <v>I</v>
          </cell>
          <cell r="K49" t="str">
            <v>AD</v>
          </cell>
          <cell r="L49" t="str">
            <v>KN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B50" t="str">
            <v>CO-KE-980502</v>
          </cell>
          <cell r="C50" t="str">
            <v>CO-980502</v>
          </cell>
          <cell r="D50" t="str">
            <v>CO-KE</v>
          </cell>
          <cell r="E50" t="str">
            <v>OTR-CO-KE</v>
          </cell>
          <cell r="F50" t="str">
            <v>OTR-KE</v>
          </cell>
          <cell r="G50">
            <v>980502</v>
          </cell>
          <cell r="H50" t="str">
            <v>OTR</v>
          </cell>
          <cell r="I50">
            <v>1999</v>
          </cell>
          <cell r="J50" t="str">
            <v>I</v>
          </cell>
          <cell r="K50" t="str">
            <v>CO</v>
          </cell>
          <cell r="L50" t="str">
            <v>KE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B51" t="str">
            <v>CO-KN-980502</v>
          </cell>
          <cell r="C51" t="str">
            <v>CO-980502</v>
          </cell>
          <cell r="D51" t="str">
            <v>CO-KN</v>
          </cell>
          <cell r="E51" t="str">
            <v>OTR-CO-KN</v>
          </cell>
          <cell r="F51" t="str">
            <v>OTR-KN</v>
          </cell>
          <cell r="G51">
            <v>980502</v>
          </cell>
          <cell r="H51" t="str">
            <v>OTR</v>
          </cell>
          <cell r="I51">
            <v>1999</v>
          </cell>
          <cell r="J51" t="str">
            <v>I</v>
          </cell>
          <cell r="K51" t="str">
            <v>CO</v>
          </cell>
          <cell r="L51" t="str">
            <v>KN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B52" t="str">
            <v>IN-KE-980502</v>
          </cell>
          <cell r="C52" t="str">
            <v>IN-980502</v>
          </cell>
          <cell r="D52" t="str">
            <v>IN-KE</v>
          </cell>
          <cell r="E52" t="str">
            <v>OTR-IN-KE</v>
          </cell>
          <cell r="F52" t="str">
            <v>OTR-KE</v>
          </cell>
          <cell r="G52">
            <v>980502</v>
          </cell>
          <cell r="H52" t="str">
            <v>OTR</v>
          </cell>
          <cell r="I52">
            <v>1999</v>
          </cell>
          <cell r="J52" t="str">
            <v>I</v>
          </cell>
          <cell r="K52" t="str">
            <v>IN</v>
          </cell>
          <cell r="L52" t="str">
            <v>KE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B53" t="str">
            <v>IN-KN-980502</v>
          </cell>
          <cell r="C53" t="str">
            <v>IN-980502</v>
          </cell>
          <cell r="D53" t="str">
            <v>IN-KN</v>
          </cell>
          <cell r="E53" t="str">
            <v>OTR-IN-KN</v>
          </cell>
          <cell r="F53" t="str">
            <v>OTR-KN</v>
          </cell>
          <cell r="G53">
            <v>980502</v>
          </cell>
          <cell r="H53" t="str">
            <v>OTR</v>
          </cell>
          <cell r="I53">
            <v>1999</v>
          </cell>
          <cell r="J53" t="str">
            <v>I</v>
          </cell>
          <cell r="K53" t="str">
            <v>IN</v>
          </cell>
          <cell r="L53" t="str">
            <v>KN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B54" t="str">
            <v>AD-KE-980503</v>
          </cell>
          <cell r="C54" t="str">
            <v>AD-980503</v>
          </cell>
          <cell r="D54" t="str">
            <v>AD-KE</v>
          </cell>
          <cell r="E54" t="str">
            <v>DIV-AD-KE</v>
          </cell>
          <cell r="F54" t="str">
            <v>DIV-KE</v>
          </cell>
          <cell r="G54">
            <v>980503</v>
          </cell>
          <cell r="H54" t="str">
            <v>DIV</v>
          </cell>
          <cell r="I54">
            <v>1999</v>
          </cell>
          <cell r="J54" t="str">
            <v>I</v>
          </cell>
          <cell r="K54" t="str">
            <v>AD</v>
          </cell>
          <cell r="L54" t="str">
            <v>KE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B55" t="str">
            <v>AD-KN-980503</v>
          </cell>
          <cell r="C55" t="str">
            <v>AD-980503</v>
          </cell>
          <cell r="D55" t="str">
            <v>AD-KN</v>
          </cell>
          <cell r="E55" t="str">
            <v>DIV-AD-KN</v>
          </cell>
          <cell r="F55" t="str">
            <v>DIV-KN</v>
          </cell>
          <cell r="G55">
            <v>980503</v>
          </cell>
          <cell r="H55" t="str">
            <v>DIV</v>
          </cell>
          <cell r="I55">
            <v>1999</v>
          </cell>
          <cell r="J55" t="str">
            <v>I</v>
          </cell>
          <cell r="K55" t="str">
            <v>AD</v>
          </cell>
          <cell r="L55" t="str">
            <v>KN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B56" t="str">
            <v>CO-KE-980503</v>
          </cell>
          <cell r="C56" t="str">
            <v>CO-980503</v>
          </cell>
          <cell r="D56" t="str">
            <v>CO-KE</v>
          </cell>
          <cell r="E56" t="str">
            <v>DIV-CO-KE</v>
          </cell>
          <cell r="F56" t="str">
            <v>DIV-KE</v>
          </cell>
          <cell r="G56">
            <v>980503</v>
          </cell>
          <cell r="H56" t="str">
            <v>DIV</v>
          </cell>
          <cell r="I56">
            <v>1999</v>
          </cell>
          <cell r="J56" t="str">
            <v>I</v>
          </cell>
          <cell r="K56" t="str">
            <v>CO</v>
          </cell>
          <cell r="L56" t="str">
            <v>KE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B57" t="str">
            <v>CO-KN-980503</v>
          </cell>
          <cell r="C57" t="str">
            <v>CO-980503</v>
          </cell>
          <cell r="D57" t="str">
            <v>CO-KN</v>
          </cell>
          <cell r="E57" t="str">
            <v>DIV-CO-KN</v>
          </cell>
          <cell r="F57" t="str">
            <v>DIV-KN</v>
          </cell>
          <cell r="G57">
            <v>980503</v>
          </cell>
          <cell r="H57" t="str">
            <v>DIV</v>
          </cell>
          <cell r="I57">
            <v>1999</v>
          </cell>
          <cell r="J57" t="str">
            <v>I</v>
          </cell>
          <cell r="K57" t="str">
            <v>CO</v>
          </cell>
          <cell r="L57" t="str">
            <v>KN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B58" t="str">
            <v>IN-KE-980503</v>
          </cell>
          <cell r="C58" t="str">
            <v>IN-980503</v>
          </cell>
          <cell r="D58" t="str">
            <v>IN-KE</v>
          </cell>
          <cell r="E58" t="str">
            <v>DIV-IN-KE</v>
          </cell>
          <cell r="F58" t="str">
            <v>DIV-KE</v>
          </cell>
          <cell r="G58">
            <v>980503</v>
          </cell>
          <cell r="H58" t="str">
            <v>DIV</v>
          </cell>
          <cell r="I58">
            <v>1999</v>
          </cell>
          <cell r="J58" t="str">
            <v>I</v>
          </cell>
          <cell r="K58" t="str">
            <v>IN</v>
          </cell>
          <cell r="L58" t="str">
            <v>KE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B59" t="str">
            <v>IN-KN-980503</v>
          </cell>
          <cell r="C59" t="str">
            <v>IN-980503</v>
          </cell>
          <cell r="D59" t="str">
            <v>IN-KN</v>
          </cell>
          <cell r="E59" t="str">
            <v>DIV-IN-KN</v>
          </cell>
          <cell r="F59" t="str">
            <v>DIV-KN</v>
          </cell>
          <cell r="G59">
            <v>980503</v>
          </cell>
          <cell r="H59" t="str">
            <v>DIV</v>
          </cell>
          <cell r="I59">
            <v>1999</v>
          </cell>
          <cell r="J59" t="str">
            <v>I</v>
          </cell>
          <cell r="K59" t="str">
            <v>IN</v>
          </cell>
          <cell r="L59" t="str">
            <v>KN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B60" t="str">
            <v>AD-KE-980602</v>
          </cell>
          <cell r="C60" t="str">
            <v>AD-980602</v>
          </cell>
          <cell r="D60" t="str">
            <v>AD-KE</v>
          </cell>
          <cell r="E60" t="str">
            <v>OTR-AD-KE</v>
          </cell>
          <cell r="F60" t="str">
            <v>OTR-KE</v>
          </cell>
          <cell r="G60">
            <v>980602</v>
          </cell>
          <cell r="H60" t="str">
            <v>OTR</v>
          </cell>
          <cell r="I60">
            <v>1999</v>
          </cell>
          <cell r="J60" t="str">
            <v>I</v>
          </cell>
          <cell r="K60" t="str">
            <v>AD</v>
          </cell>
          <cell r="L60" t="str">
            <v>KE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B61" t="str">
            <v>AD-KN-980602</v>
          </cell>
          <cell r="C61" t="str">
            <v>AD-980602</v>
          </cell>
          <cell r="D61" t="str">
            <v>AD-KN</v>
          </cell>
          <cell r="E61" t="str">
            <v>OTR-AD-KN</v>
          </cell>
          <cell r="F61" t="str">
            <v>OTR-KN</v>
          </cell>
          <cell r="G61">
            <v>980602</v>
          </cell>
          <cell r="H61" t="str">
            <v>OTR</v>
          </cell>
          <cell r="I61">
            <v>1999</v>
          </cell>
          <cell r="J61" t="str">
            <v>I</v>
          </cell>
          <cell r="K61" t="str">
            <v>AD</v>
          </cell>
          <cell r="L61" t="str">
            <v>KN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B62" t="str">
            <v>CO-KE-980602</v>
          </cell>
          <cell r="C62" t="str">
            <v>CO-980602</v>
          </cell>
          <cell r="D62" t="str">
            <v>CO-KE</v>
          </cell>
          <cell r="E62" t="str">
            <v>OTR-CO-KE</v>
          </cell>
          <cell r="F62" t="str">
            <v>OTR-KE</v>
          </cell>
          <cell r="G62">
            <v>980602</v>
          </cell>
          <cell r="H62" t="str">
            <v>OTR</v>
          </cell>
          <cell r="I62">
            <v>1999</v>
          </cell>
          <cell r="J62" t="str">
            <v>I</v>
          </cell>
          <cell r="K62" t="str">
            <v>CO</v>
          </cell>
          <cell r="L62" t="str">
            <v>KE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B63" t="str">
            <v>CO-KN-980602</v>
          </cell>
          <cell r="C63" t="str">
            <v>CO-980602</v>
          </cell>
          <cell r="D63" t="str">
            <v>CO-KN</v>
          </cell>
          <cell r="E63" t="str">
            <v>OTR-CO-KN</v>
          </cell>
          <cell r="F63" t="str">
            <v>OTR-KN</v>
          </cell>
          <cell r="G63">
            <v>980602</v>
          </cell>
          <cell r="H63" t="str">
            <v>OTR</v>
          </cell>
          <cell r="I63">
            <v>1999</v>
          </cell>
          <cell r="J63" t="str">
            <v>I</v>
          </cell>
          <cell r="K63" t="str">
            <v>CO</v>
          </cell>
          <cell r="L63" t="str">
            <v>KN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B64" t="str">
            <v>IN-KE-980602</v>
          </cell>
          <cell r="C64" t="str">
            <v>IN-980602</v>
          </cell>
          <cell r="D64" t="str">
            <v>IN-KE</v>
          </cell>
          <cell r="E64" t="str">
            <v>OTR-IN-KE</v>
          </cell>
          <cell r="F64" t="str">
            <v>OTR-KE</v>
          </cell>
          <cell r="G64">
            <v>980602</v>
          </cell>
          <cell r="H64" t="str">
            <v>OTR</v>
          </cell>
          <cell r="I64">
            <v>1999</v>
          </cell>
          <cell r="J64" t="str">
            <v>I</v>
          </cell>
          <cell r="K64" t="str">
            <v>IN</v>
          </cell>
          <cell r="L64" t="str">
            <v>KE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B65" t="str">
            <v>IN-KN-980602</v>
          </cell>
          <cell r="C65" t="str">
            <v>IN-980602</v>
          </cell>
          <cell r="D65" t="str">
            <v>IN-KN</v>
          </cell>
          <cell r="E65" t="str">
            <v>OTR-IN-KN</v>
          </cell>
          <cell r="F65" t="str">
            <v>OTR-KN</v>
          </cell>
          <cell r="G65">
            <v>980602</v>
          </cell>
          <cell r="H65" t="str">
            <v>OTR</v>
          </cell>
          <cell r="I65">
            <v>1999</v>
          </cell>
          <cell r="J65" t="str">
            <v>I</v>
          </cell>
          <cell r="K65" t="str">
            <v>IN</v>
          </cell>
          <cell r="L65" t="str">
            <v>KN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B66" t="str">
            <v>AD-KE-980808</v>
          </cell>
          <cell r="C66" t="str">
            <v>AD-980808</v>
          </cell>
          <cell r="D66" t="str">
            <v>AD-KE</v>
          </cell>
          <cell r="E66" t="str">
            <v>DIV-AD-KE</v>
          </cell>
          <cell r="F66" t="str">
            <v>DIV-KE</v>
          </cell>
          <cell r="G66">
            <v>980808</v>
          </cell>
          <cell r="H66" t="str">
            <v>DIV</v>
          </cell>
          <cell r="I66">
            <v>1999</v>
          </cell>
          <cell r="J66" t="str">
            <v>I</v>
          </cell>
          <cell r="K66" t="str">
            <v>AD</v>
          </cell>
          <cell r="L66" t="str">
            <v>KE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B67" t="str">
            <v>AD-KN-980808</v>
          </cell>
          <cell r="C67" t="str">
            <v>AD-980808</v>
          </cell>
          <cell r="D67" t="str">
            <v>AD-KN</v>
          </cell>
          <cell r="E67" t="str">
            <v>DIV-AD-KN</v>
          </cell>
          <cell r="F67" t="str">
            <v>DIV-KN</v>
          </cell>
          <cell r="G67">
            <v>980808</v>
          </cell>
          <cell r="H67" t="str">
            <v>DIV</v>
          </cell>
          <cell r="I67">
            <v>1999</v>
          </cell>
          <cell r="J67" t="str">
            <v>I</v>
          </cell>
          <cell r="K67" t="str">
            <v>AD</v>
          </cell>
          <cell r="L67" t="str">
            <v>KN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B68" t="str">
            <v>CO-KE-980808</v>
          </cell>
          <cell r="C68" t="str">
            <v>CO-980808</v>
          </cell>
          <cell r="D68" t="str">
            <v>CO-KE</v>
          </cell>
          <cell r="E68" t="str">
            <v>DIV-CO-KE</v>
          </cell>
          <cell r="F68" t="str">
            <v>DIV-KE</v>
          </cell>
          <cell r="G68">
            <v>980808</v>
          </cell>
          <cell r="H68" t="str">
            <v>DIV</v>
          </cell>
          <cell r="I68">
            <v>1999</v>
          </cell>
          <cell r="J68" t="str">
            <v>I</v>
          </cell>
          <cell r="K68" t="str">
            <v>CO</v>
          </cell>
          <cell r="L68" t="str">
            <v>KE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CO-KN-980808</v>
          </cell>
          <cell r="C69" t="str">
            <v>CO-980808</v>
          </cell>
          <cell r="D69" t="str">
            <v>CO-KN</v>
          </cell>
          <cell r="E69" t="str">
            <v>DIV-CO-KN</v>
          </cell>
          <cell r="F69" t="str">
            <v>DIV-KN</v>
          </cell>
          <cell r="G69">
            <v>980808</v>
          </cell>
          <cell r="H69" t="str">
            <v>DIV</v>
          </cell>
          <cell r="I69">
            <v>1999</v>
          </cell>
          <cell r="J69" t="str">
            <v>I</v>
          </cell>
          <cell r="K69" t="str">
            <v>CO</v>
          </cell>
          <cell r="L69" t="str">
            <v>KN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B70" t="str">
            <v>IN-KE-980808</v>
          </cell>
          <cell r="C70" t="str">
            <v>IN-980808</v>
          </cell>
          <cell r="D70" t="str">
            <v>IN-KE</v>
          </cell>
          <cell r="E70" t="str">
            <v>DIV-IN-KE</v>
          </cell>
          <cell r="F70" t="str">
            <v>DIV-KE</v>
          </cell>
          <cell r="G70">
            <v>980808</v>
          </cell>
          <cell r="H70" t="str">
            <v>DIV</v>
          </cell>
          <cell r="I70">
            <v>1999</v>
          </cell>
          <cell r="J70" t="str">
            <v>I</v>
          </cell>
          <cell r="K70" t="str">
            <v>IN</v>
          </cell>
          <cell r="L70" t="str">
            <v>KE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B71" t="str">
            <v>IN-KN-980808</v>
          </cell>
          <cell r="C71" t="str">
            <v>IN-980808</v>
          </cell>
          <cell r="D71" t="str">
            <v>IN-KN</v>
          </cell>
          <cell r="E71" t="str">
            <v>DIV-IN-KN</v>
          </cell>
          <cell r="F71" t="str">
            <v>DIV-KN</v>
          </cell>
          <cell r="G71">
            <v>980808</v>
          </cell>
          <cell r="H71" t="str">
            <v>DIV</v>
          </cell>
          <cell r="I71">
            <v>1999</v>
          </cell>
          <cell r="J71" t="str">
            <v>I</v>
          </cell>
          <cell r="K71" t="str">
            <v>IN</v>
          </cell>
          <cell r="L71" t="str">
            <v>KN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B72" t="str">
            <v>AD-KE-980809</v>
          </cell>
          <cell r="C72" t="str">
            <v>AD-980809</v>
          </cell>
          <cell r="D72" t="str">
            <v>AD-KE</v>
          </cell>
          <cell r="E72" t="str">
            <v>PRI-AD-KE</v>
          </cell>
          <cell r="F72" t="str">
            <v>PRI-KE</v>
          </cell>
          <cell r="G72">
            <v>980809</v>
          </cell>
          <cell r="H72" t="str">
            <v>PRI</v>
          </cell>
          <cell r="I72">
            <v>2000</v>
          </cell>
          <cell r="J72" t="str">
            <v>I</v>
          </cell>
          <cell r="K72" t="str">
            <v>AD</v>
          </cell>
          <cell r="L72" t="str">
            <v>KE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B73" t="str">
            <v>AD-KN-980809</v>
          </cell>
          <cell r="C73" t="str">
            <v>AD-980809</v>
          </cell>
          <cell r="D73" t="str">
            <v>AD-KN</v>
          </cell>
          <cell r="E73" t="str">
            <v>PRI-AD-KN</v>
          </cell>
          <cell r="F73" t="str">
            <v>PRI-KN</v>
          </cell>
          <cell r="G73">
            <v>980809</v>
          </cell>
          <cell r="H73" t="str">
            <v>PRI</v>
          </cell>
          <cell r="I73">
            <v>2000</v>
          </cell>
          <cell r="J73" t="str">
            <v>I</v>
          </cell>
          <cell r="K73" t="str">
            <v>AD</v>
          </cell>
          <cell r="L73" t="str">
            <v>KN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B74" t="str">
            <v>CO-KE-980809</v>
          </cell>
          <cell r="C74" t="str">
            <v>CO-980809</v>
          </cell>
          <cell r="D74" t="str">
            <v>CO-KE</v>
          </cell>
          <cell r="E74" t="str">
            <v>PRI-CO-KE</v>
          </cell>
          <cell r="F74" t="str">
            <v>PRI-KE</v>
          </cell>
          <cell r="G74">
            <v>980809</v>
          </cell>
          <cell r="H74" t="str">
            <v>PRI</v>
          </cell>
          <cell r="I74">
            <v>2000</v>
          </cell>
          <cell r="J74" t="str">
            <v>I</v>
          </cell>
          <cell r="K74" t="str">
            <v>CO</v>
          </cell>
          <cell r="L74" t="str">
            <v>KE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B75" t="str">
            <v>CO-KN-980809</v>
          </cell>
          <cell r="C75" t="str">
            <v>CO-980809</v>
          </cell>
          <cell r="D75" t="str">
            <v>CO-KN</v>
          </cell>
          <cell r="E75" t="str">
            <v>PRI-CO-KN</v>
          </cell>
          <cell r="F75" t="str">
            <v>PRI-KN</v>
          </cell>
          <cell r="G75">
            <v>980809</v>
          </cell>
          <cell r="H75" t="str">
            <v>PRI</v>
          </cell>
          <cell r="I75">
            <v>2000</v>
          </cell>
          <cell r="J75" t="str">
            <v>I</v>
          </cell>
          <cell r="K75" t="str">
            <v>CO</v>
          </cell>
          <cell r="L75" t="str">
            <v>KN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B76" t="str">
            <v>IN-KE-980809</v>
          </cell>
          <cell r="C76" t="str">
            <v>IN-980809</v>
          </cell>
          <cell r="D76" t="str">
            <v>IN-KE</v>
          </cell>
          <cell r="E76" t="str">
            <v>PRI-IN-KE</v>
          </cell>
          <cell r="F76" t="str">
            <v>PRI-KE</v>
          </cell>
          <cell r="G76">
            <v>980809</v>
          </cell>
          <cell r="H76" t="str">
            <v>PRI</v>
          </cell>
          <cell r="I76">
            <v>2000</v>
          </cell>
          <cell r="J76" t="str">
            <v>I</v>
          </cell>
          <cell r="K76" t="str">
            <v>IN</v>
          </cell>
          <cell r="L76" t="str">
            <v>KE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B77" t="str">
            <v>IN-KN-980809</v>
          </cell>
          <cell r="C77" t="str">
            <v>IN-980809</v>
          </cell>
          <cell r="D77" t="str">
            <v>IN-KN</v>
          </cell>
          <cell r="E77" t="str">
            <v>PRI-IN-KN</v>
          </cell>
          <cell r="F77" t="str">
            <v>PRI-KN</v>
          </cell>
          <cell r="G77">
            <v>980809</v>
          </cell>
          <cell r="H77" t="str">
            <v>PRI</v>
          </cell>
          <cell r="I77">
            <v>2000</v>
          </cell>
          <cell r="J77" t="str">
            <v>I</v>
          </cell>
          <cell r="K77" t="str">
            <v>IN</v>
          </cell>
          <cell r="L77" t="str">
            <v>KN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B78" t="str">
            <v>AD-KE-981004</v>
          </cell>
          <cell r="C78" t="str">
            <v>AD-981004</v>
          </cell>
          <cell r="D78" t="str">
            <v>AD-KE</v>
          </cell>
          <cell r="E78" t="str">
            <v>OTR-AD-KE</v>
          </cell>
          <cell r="F78" t="str">
            <v>OTR-KE</v>
          </cell>
          <cell r="G78">
            <v>981004</v>
          </cell>
          <cell r="H78" t="str">
            <v>OTR</v>
          </cell>
          <cell r="I78">
            <v>1999</v>
          </cell>
          <cell r="J78" t="str">
            <v>I</v>
          </cell>
          <cell r="K78" t="str">
            <v>AD</v>
          </cell>
          <cell r="L78" t="str">
            <v>KE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AD-KN-981004</v>
          </cell>
          <cell r="C79" t="str">
            <v>AD-981004</v>
          </cell>
          <cell r="D79" t="str">
            <v>AD-KN</v>
          </cell>
          <cell r="E79" t="str">
            <v>OTR-AD-KN</v>
          </cell>
          <cell r="F79" t="str">
            <v>OTR-KN</v>
          </cell>
          <cell r="G79">
            <v>981004</v>
          </cell>
          <cell r="H79" t="str">
            <v>OTR</v>
          </cell>
          <cell r="I79">
            <v>1999</v>
          </cell>
          <cell r="J79" t="str">
            <v>I</v>
          </cell>
          <cell r="K79" t="str">
            <v>AD</v>
          </cell>
          <cell r="L79" t="str">
            <v>KN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B80" t="str">
            <v>CO-KE-981004</v>
          </cell>
          <cell r="C80" t="str">
            <v>CO-981004</v>
          </cell>
          <cell r="D80" t="str">
            <v>CO-KE</v>
          </cell>
          <cell r="E80" t="str">
            <v>OTR-CO-KE</v>
          </cell>
          <cell r="F80" t="str">
            <v>OTR-KE</v>
          </cell>
          <cell r="G80">
            <v>981004</v>
          </cell>
          <cell r="H80" t="str">
            <v>OTR</v>
          </cell>
          <cell r="I80">
            <v>1999</v>
          </cell>
          <cell r="J80" t="str">
            <v>I</v>
          </cell>
          <cell r="K80" t="str">
            <v>CO</v>
          </cell>
          <cell r="L80" t="str">
            <v>KE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B81" t="str">
            <v>CO-KN-981004</v>
          </cell>
          <cell r="C81" t="str">
            <v>CO-981004</v>
          </cell>
          <cell r="D81" t="str">
            <v>CO-KN</v>
          </cell>
          <cell r="E81" t="str">
            <v>OTR-CO-KN</v>
          </cell>
          <cell r="F81" t="str">
            <v>OTR-KN</v>
          </cell>
          <cell r="G81">
            <v>981004</v>
          </cell>
          <cell r="H81" t="str">
            <v>OTR</v>
          </cell>
          <cell r="I81">
            <v>1999</v>
          </cell>
          <cell r="J81" t="str">
            <v>I</v>
          </cell>
          <cell r="K81" t="str">
            <v>CO</v>
          </cell>
          <cell r="L81" t="str">
            <v>KN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B82" t="str">
            <v>IN-KE-981004</v>
          </cell>
          <cell r="C82" t="str">
            <v>IN-981004</v>
          </cell>
          <cell r="D82" t="str">
            <v>IN-KE</v>
          </cell>
          <cell r="E82" t="str">
            <v>OTR-IN-KE</v>
          </cell>
          <cell r="F82" t="str">
            <v>OTR-KE</v>
          </cell>
          <cell r="G82">
            <v>981004</v>
          </cell>
          <cell r="H82" t="str">
            <v>OTR</v>
          </cell>
          <cell r="I82">
            <v>1999</v>
          </cell>
          <cell r="J82" t="str">
            <v>I</v>
          </cell>
          <cell r="K82" t="str">
            <v>IN</v>
          </cell>
          <cell r="L82" t="str">
            <v>KE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B83" t="str">
            <v>IN-KN-981004</v>
          </cell>
          <cell r="C83" t="str">
            <v>IN-981004</v>
          </cell>
          <cell r="D83" t="str">
            <v>IN-KN</v>
          </cell>
          <cell r="E83" t="str">
            <v>OTR-IN-KN</v>
          </cell>
          <cell r="F83" t="str">
            <v>OTR-KN</v>
          </cell>
          <cell r="G83">
            <v>981004</v>
          </cell>
          <cell r="H83" t="str">
            <v>OTR</v>
          </cell>
          <cell r="I83">
            <v>1999</v>
          </cell>
          <cell r="J83" t="str">
            <v>I</v>
          </cell>
          <cell r="K83" t="str">
            <v>IN</v>
          </cell>
          <cell r="L83" t="str">
            <v>KN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B84" t="str">
            <v>AD-KE-A99M401</v>
          </cell>
          <cell r="C84" t="str">
            <v>AD-A99M401</v>
          </cell>
          <cell r="D84" t="str">
            <v>AD-KE</v>
          </cell>
          <cell r="E84" t="str">
            <v>PRI-AD-KE</v>
          </cell>
          <cell r="F84" t="str">
            <v>PRI-KE</v>
          </cell>
          <cell r="G84" t="str">
            <v>A99M401</v>
          </cell>
          <cell r="H84" t="str">
            <v>PRI</v>
          </cell>
          <cell r="I84">
            <v>1999</v>
          </cell>
          <cell r="J84" t="str">
            <v>I</v>
          </cell>
          <cell r="K84" t="str">
            <v>AD</v>
          </cell>
          <cell r="L84" t="str">
            <v>KE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B85" t="str">
            <v>AD-KN-A99M401</v>
          </cell>
          <cell r="C85" t="str">
            <v>AD-A99M401</v>
          </cell>
          <cell r="D85" t="str">
            <v>AD-KN</v>
          </cell>
          <cell r="E85" t="str">
            <v>PRI-AD-KN</v>
          </cell>
          <cell r="F85" t="str">
            <v>PRI-KN</v>
          </cell>
          <cell r="G85" t="str">
            <v>A99M401</v>
          </cell>
          <cell r="H85" t="str">
            <v>PRI</v>
          </cell>
          <cell r="I85">
            <v>1999</v>
          </cell>
          <cell r="J85" t="str">
            <v>I</v>
          </cell>
          <cell r="K85" t="str">
            <v>AD</v>
          </cell>
          <cell r="L85" t="str">
            <v>KN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B86" t="str">
            <v>CO-KE-A99M401</v>
          </cell>
          <cell r="C86" t="str">
            <v>CO-A99M401</v>
          </cell>
          <cell r="D86" t="str">
            <v>CO-KE</v>
          </cell>
          <cell r="E86" t="str">
            <v>PRI-CO-KE</v>
          </cell>
          <cell r="F86" t="str">
            <v>PRI-KE</v>
          </cell>
          <cell r="G86" t="str">
            <v>A99M401</v>
          </cell>
          <cell r="H86" t="str">
            <v>PRI</v>
          </cell>
          <cell r="I86">
            <v>1999</v>
          </cell>
          <cell r="J86" t="str">
            <v>I</v>
          </cell>
          <cell r="K86" t="str">
            <v>CO</v>
          </cell>
          <cell r="L86" t="str">
            <v>KE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B87" t="str">
            <v>CO-KN-A99M401</v>
          </cell>
          <cell r="C87" t="str">
            <v>CO-A99M401</v>
          </cell>
          <cell r="D87" t="str">
            <v>CO-KN</v>
          </cell>
          <cell r="E87" t="str">
            <v>PRI-CO-KN</v>
          </cell>
          <cell r="F87" t="str">
            <v>PRI-KN</v>
          </cell>
          <cell r="G87" t="str">
            <v>A99M401</v>
          </cell>
          <cell r="H87" t="str">
            <v>PRI</v>
          </cell>
          <cell r="I87">
            <v>1999</v>
          </cell>
          <cell r="J87" t="str">
            <v>I</v>
          </cell>
          <cell r="K87" t="str">
            <v>CO</v>
          </cell>
          <cell r="L87" t="str">
            <v>KN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B88" t="str">
            <v>IN-KE-A99M401</v>
          </cell>
          <cell r="C88" t="str">
            <v>IN-A99M401</v>
          </cell>
          <cell r="D88" t="str">
            <v>IN-KE</v>
          </cell>
          <cell r="E88" t="str">
            <v>PRI-IN-KE</v>
          </cell>
          <cell r="F88" t="str">
            <v>PRI-KE</v>
          </cell>
          <cell r="G88" t="str">
            <v>A99M401</v>
          </cell>
          <cell r="H88" t="str">
            <v>PRI</v>
          </cell>
          <cell r="I88">
            <v>1999</v>
          </cell>
          <cell r="J88" t="str">
            <v>I</v>
          </cell>
          <cell r="K88" t="str">
            <v>IN</v>
          </cell>
          <cell r="L88" t="str">
            <v>KE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B89" t="str">
            <v>IN-KN-A99M401</v>
          </cell>
          <cell r="C89" t="str">
            <v>IN-A99M401</v>
          </cell>
          <cell r="D89" t="str">
            <v>IN-KN</v>
          </cell>
          <cell r="E89" t="str">
            <v>PRI-IN-KN</v>
          </cell>
          <cell r="F89" t="str">
            <v>PRI-KN</v>
          </cell>
          <cell r="G89" t="str">
            <v>A99M401</v>
          </cell>
          <cell r="H89" t="str">
            <v>PRI</v>
          </cell>
          <cell r="I89">
            <v>1999</v>
          </cell>
          <cell r="J89" t="str">
            <v>I</v>
          </cell>
          <cell r="K89" t="str">
            <v>IN</v>
          </cell>
          <cell r="L89" t="str">
            <v>KN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B90" t="str">
            <v>AD-KE-A99M402</v>
          </cell>
          <cell r="C90" t="str">
            <v>AD-A99M402</v>
          </cell>
          <cell r="D90" t="str">
            <v>AD-KE</v>
          </cell>
          <cell r="E90" t="str">
            <v>PRI-AD-KE</v>
          </cell>
          <cell r="F90" t="str">
            <v>PRI-KE</v>
          </cell>
          <cell r="G90" t="str">
            <v>A99M402</v>
          </cell>
          <cell r="H90" t="str">
            <v>PRI</v>
          </cell>
          <cell r="I90">
            <v>1999</v>
          </cell>
          <cell r="J90" t="str">
            <v>I</v>
          </cell>
          <cell r="K90" t="str">
            <v>AD</v>
          </cell>
          <cell r="L90" t="str">
            <v>KE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B91" t="str">
            <v>AD-KN-A99M402</v>
          </cell>
          <cell r="C91" t="str">
            <v>AD-A99M402</v>
          </cell>
          <cell r="D91" t="str">
            <v>AD-KN</v>
          </cell>
          <cell r="E91" t="str">
            <v>PRI-AD-KN</v>
          </cell>
          <cell r="F91" t="str">
            <v>PRI-KN</v>
          </cell>
          <cell r="G91" t="str">
            <v>A99M402</v>
          </cell>
          <cell r="H91" t="str">
            <v>PRI</v>
          </cell>
          <cell r="I91">
            <v>1999</v>
          </cell>
          <cell r="J91" t="str">
            <v>I</v>
          </cell>
          <cell r="K91" t="str">
            <v>AD</v>
          </cell>
          <cell r="L91" t="str">
            <v>KN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B92" t="str">
            <v>CO-KE-A99M402</v>
          </cell>
          <cell r="C92" t="str">
            <v>CO-A99M402</v>
          </cell>
          <cell r="D92" t="str">
            <v>CO-KE</v>
          </cell>
          <cell r="E92" t="str">
            <v>PRI-CO-KE</v>
          </cell>
          <cell r="F92" t="str">
            <v>PRI-KE</v>
          </cell>
          <cell r="G92" t="str">
            <v>A99M402</v>
          </cell>
          <cell r="H92" t="str">
            <v>PRI</v>
          </cell>
          <cell r="I92">
            <v>1999</v>
          </cell>
          <cell r="J92" t="str">
            <v>I</v>
          </cell>
          <cell r="K92" t="str">
            <v>CO</v>
          </cell>
          <cell r="L92" t="str">
            <v>KE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B93" t="str">
            <v>CO-KN-A99M402</v>
          </cell>
          <cell r="C93" t="str">
            <v>CO-A99M402</v>
          </cell>
          <cell r="D93" t="str">
            <v>CO-KN</v>
          </cell>
          <cell r="E93" t="str">
            <v>PRI-CO-KN</v>
          </cell>
          <cell r="F93" t="str">
            <v>PRI-KN</v>
          </cell>
          <cell r="G93" t="str">
            <v>A99M402</v>
          </cell>
          <cell r="H93" t="str">
            <v>PRI</v>
          </cell>
          <cell r="I93">
            <v>1999</v>
          </cell>
          <cell r="J93" t="str">
            <v>I</v>
          </cell>
          <cell r="K93" t="str">
            <v>CO</v>
          </cell>
          <cell r="L93" t="str">
            <v>KN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B94" t="str">
            <v>IN-KE-A99M402</v>
          </cell>
          <cell r="C94" t="str">
            <v>IN-A99M402</v>
          </cell>
          <cell r="D94" t="str">
            <v>IN-KE</v>
          </cell>
          <cell r="E94" t="str">
            <v>PRI-IN-KE</v>
          </cell>
          <cell r="F94" t="str">
            <v>PRI-KE</v>
          </cell>
          <cell r="G94" t="str">
            <v>A99M402</v>
          </cell>
          <cell r="H94" t="str">
            <v>PRI</v>
          </cell>
          <cell r="I94">
            <v>1999</v>
          </cell>
          <cell r="J94" t="str">
            <v>I</v>
          </cell>
          <cell r="K94" t="str">
            <v>IN</v>
          </cell>
          <cell r="L94" t="str">
            <v>KE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B95" t="str">
            <v>IN-KN-A99M402</v>
          </cell>
          <cell r="C95" t="str">
            <v>IN-A99M402</v>
          </cell>
          <cell r="D95" t="str">
            <v>IN-KN</v>
          </cell>
          <cell r="E95" t="str">
            <v>PRI-IN-KN</v>
          </cell>
          <cell r="F95" t="str">
            <v>PRI-KN</v>
          </cell>
          <cell r="G95" t="str">
            <v>A99M402</v>
          </cell>
          <cell r="H95" t="str">
            <v>PRI</v>
          </cell>
          <cell r="I95">
            <v>1999</v>
          </cell>
          <cell r="J95" t="str">
            <v>I</v>
          </cell>
          <cell r="K95" t="str">
            <v>IN</v>
          </cell>
          <cell r="L95" t="str">
            <v>KN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B96" t="str">
            <v>AD-KE-A99M403</v>
          </cell>
          <cell r="C96" t="str">
            <v>AD-A99M403</v>
          </cell>
          <cell r="D96" t="str">
            <v>AD-KE</v>
          </cell>
          <cell r="E96" t="str">
            <v>OTR-AD-KE</v>
          </cell>
          <cell r="F96" t="str">
            <v>OTR-KE</v>
          </cell>
          <cell r="G96" t="str">
            <v>A99M403</v>
          </cell>
          <cell r="H96" t="str">
            <v>OTR</v>
          </cell>
          <cell r="I96">
            <v>1999</v>
          </cell>
          <cell r="J96" t="str">
            <v>I</v>
          </cell>
          <cell r="K96" t="str">
            <v>AD</v>
          </cell>
          <cell r="L96" t="str">
            <v>KE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B97" t="str">
            <v>AD-KN-A99M403</v>
          </cell>
          <cell r="C97" t="str">
            <v>AD-A99M403</v>
          </cell>
          <cell r="D97" t="str">
            <v>AD-KN</v>
          </cell>
          <cell r="E97" t="str">
            <v>OTR-AD-KN</v>
          </cell>
          <cell r="F97" t="str">
            <v>OTR-KN</v>
          </cell>
          <cell r="G97" t="str">
            <v>A99M403</v>
          </cell>
          <cell r="H97" t="str">
            <v>OTR</v>
          </cell>
          <cell r="I97">
            <v>1999</v>
          </cell>
          <cell r="J97" t="str">
            <v>I</v>
          </cell>
          <cell r="K97" t="str">
            <v>AD</v>
          </cell>
          <cell r="L97" t="str">
            <v>KN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B98" t="str">
            <v>CO-KE-A99M403</v>
          </cell>
          <cell r="C98" t="str">
            <v>CO-A99M403</v>
          </cell>
          <cell r="D98" t="str">
            <v>CO-KE</v>
          </cell>
          <cell r="E98" t="str">
            <v>OTR-CO-KE</v>
          </cell>
          <cell r="F98" t="str">
            <v>OTR-KE</v>
          </cell>
          <cell r="G98" t="str">
            <v>A99M403</v>
          </cell>
          <cell r="H98" t="str">
            <v>OTR</v>
          </cell>
          <cell r="I98">
            <v>1999</v>
          </cell>
          <cell r="J98" t="str">
            <v>I</v>
          </cell>
          <cell r="K98" t="str">
            <v>CO</v>
          </cell>
          <cell r="L98" t="str">
            <v>KE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 t="str">
            <v>CO-KN-A99M403</v>
          </cell>
          <cell r="C99" t="str">
            <v>CO-A99M403</v>
          </cell>
          <cell r="D99" t="str">
            <v>CO-KN</v>
          </cell>
          <cell r="E99" t="str">
            <v>OTR-CO-KN</v>
          </cell>
          <cell r="F99" t="str">
            <v>OTR-KN</v>
          </cell>
          <cell r="G99" t="str">
            <v>A99M403</v>
          </cell>
          <cell r="H99" t="str">
            <v>OTR</v>
          </cell>
          <cell r="I99">
            <v>1999</v>
          </cell>
          <cell r="J99" t="str">
            <v>I</v>
          </cell>
          <cell r="K99" t="str">
            <v>CO</v>
          </cell>
          <cell r="L99" t="str">
            <v>KN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B100" t="str">
            <v>IN-KE-A99M403</v>
          </cell>
          <cell r="C100" t="str">
            <v>IN-A99M403</v>
          </cell>
          <cell r="D100" t="str">
            <v>IN-KE</v>
          </cell>
          <cell r="E100" t="str">
            <v>OTR-IN-KE</v>
          </cell>
          <cell r="F100" t="str">
            <v>OTR-KE</v>
          </cell>
          <cell r="G100" t="str">
            <v>A99M403</v>
          </cell>
          <cell r="H100" t="str">
            <v>OTR</v>
          </cell>
          <cell r="I100">
            <v>1999</v>
          </cell>
          <cell r="J100" t="str">
            <v>I</v>
          </cell>
          <cell r="K100" t="str">
            <v>IN</v>
          </cell>
          <cell r="L100" t="str">
            <v>KE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B101" t="str">
            <v>IN-KN-A99M403</v>
          </cell>
          <cell r="C101" t="str">
            <v>IN-A99M403</v>
          </cell>
          <cell r="D101" t="str">
            <v>IN-KN</v>
          </cell>
          <cell r="E101" t="str">
            <v>OTR-IN-KN</v>
          </cell>
          <cell r="F101" t="str">
            <v>OTR-KN</v>
          </cell>
          <cell r="G101" t="str">
            <v>A99M403</v>
          </cell>
          <cell r="H101" t="str">
            <v>OTR</v>
          </cell>
          <cell r="I101">
            <v>1999</v>
          </cell>
          <cell r="J101" t="str">
            <v>I</v>
          </cell>
          <cell r="K101" t="str">
            <v>IN</v>
          </cell>
          <cell r="L101" t="str">
            <v>KN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B102" t="str">
            <v>AD-KE-A99M406</v>
          </cell>
          <cell r="C102" t="str">
            <v>AD-A99M406</v>
          </cell>
          <cell r="D102" t="str">
            <v>AD-KE</v>
          </cell>
          <cell r="E102" t="str">
            <v>OTR-AD-KE</v>
          </cell>
          <cell r="F102" t="str">
            <v>OTR-KE</v>
          </cell>
          <cell r="G102" t="str">
            <v>A99M406</v>
          </cell>
          <cell r="H102" t="str">
            <v>OTR</v>
          </cell>
          <cell r="I102">
            <v>1999</v>
          </cell>
          <cell r="J102" t="str">
            <v>I</v>
          </cell>
          <cell r="K102" t="str">
            <v>AD</v>
          </cell>
          <cell r="L102" t="str">
            <v>KE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B103" t="str">
            <v>AD-KN-A99M406</v>
          </cell>
          <cell r="C103" t="str">
            <v>AD-A99M406</v>
          </cell>
          <cell r="D103" t="str">
            <v>AD-KN</v>
          </cell>
          <cell r="E103" t="str">
            <v>OTR-AD-KN</v>
          </cell>
          <cell r="F103" t="str">
            <v>OTR-KN</v>
          </cell>
          <cell r="G103" t="str">
            <v>A99M406</v>
          </cell>
          <cell r="H103" t="str">
            <v>OTR</v>
          </cell>
          <cell r="I103">
            <v>1999</v>
          </cell>
          <cell r="J103" t="str">
            <v>I</v>
          </cell>
          <cell r="K103" t="str">
            <v>AD</v>
          </cell>
          <cell r="L103" t="str">
            <v>KN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B104" t="str">
            <v>CO-KE-A99M406</v>
          </cell>
          <cell r="C104" t="str">
            <v>CO-A99M406</v>
          </cell>
          <cell r="D104" t="str">
            <v>CO-KE</v>
          </cell>
          <cell r="E104" t="str">
            <v>OTR-CO-KE</v>
          </cell>
          <cell r="F104" t="str">
            <v>OTR-KE</v>
          </cell>
          <cell r="G104" t="str">
            <v>A99M406</v>
          </cell>
          <cell r="H104" t="str">
            <v>OTR</v>
          </cell>
          <cell r="I104">
            <v>1999</v>
          </cell>
          <cell r="J104" t="str">
            <v>I</v>
          </cell>
          <cell r="K104" t="str">
            <v>CO</v>
          </cell>
          <cell r="L104" t="str">
            <v>KE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B105" t="str">
            <v>CO-KN-A99M406</v>
          </cell>
          <cell r="C105" t="str">
            <v>CO-A99M406</v>
          </cell>
          <cell r="D105" t="str">
            <v>CO-KN</v>
          </cell>
          <cell r="E105" t="str">
            <v>OTR-CO-KN</v>
          </cell>
          <cell r="F105" t="str">
            <v>OTR-KN</v>
          </cell>
          <cell r="G105" t="str">
            <v>A99M406</v>
          </cell>
          <cell r="H105" t="str">
            <v>OTR</v>
          </cell>
          <cell r="I105">
            <v>1999</v>
          </cell>
          <cell r="J105" t="str">
            <v>I</v>
          </cell>
          <cell r="K105" t="str">
            <v>CO</v>
          </cell>
          <cell r="L105" t="str">
            <v>KN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B106" t="str">
            <v>IN-KE-A99M406</v>
          </cell>
          <cell r="C106" t="str">
            <v>IN-A99M406</v>
          </cell>
          <cell r="D106" t="str">
            <v>IN-KE</v>
          </cell>
          <cell r="E106" t="str">
            <v>OTR-IN-KE</v>
          </cell>
          <cell r="F106" t="str">
            <v>OTR-KE</v>
          </cell>
          <cell r="G106" t="str">
            <v>A99M406</v>
          </cell>
          <cell r="H106" t="str">
            <v>OTR</v>
          </cell>
          <cell r="I106">
            <v>1999</v>
          </cell>
          <cell r="J106" t="str">
            <v>I</v>
          </cell>
          <cell r="K106" t="str">
            <v>IN</v>
          </cell>
          <cell r="L106" t="str">
            <v>KE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B107" t="str">
            <v>IN-KN-A99M406</v>
          </cell>
          <cell r="C107" t="str">
            <v>IN-A99M406</v>
          </cell>
          <cell r="D107" t="str">
            <v>IN-KN</v>
          </cell>
          <cell r="E107" t="str">
            <v>OTR-IN-KN</v>
          </cell>
          <cell r="F107" t="str">
            <v>OTR-KN</v>
          </cell>
          <cell r="G107" t="str">
            <v>A99M406</v>
          </cell>
          <cell r="H107" t="str">
            <v>OTR</v>
          </cell>
          <cell r="I107">
            <v>1999</v>
          </cell>
          <cell r="J107" t="str">
            <v>I</v>
          </cell>
          <cell r="K107" t="str">
            <v>IN</v>
          </cell>
          <cell r="L107" t="str">
            <v>KN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B108" t="str">
            <v>AD-KE-A99M407</v>
          </cell>
          <cell r="C108" t="str">
            <v>AD-A99M407</v>
          </cell>
          <cell r="D108" t="str">
            <v>AD-KE</v>
          </cell>
          <cell r="E108" t="str">
            <v>PRI-AD-KE</v>
          </cell>
          <cell r="F108" t="str">
            <v>PRI-KE</v>
          </cell>
          <cell r="G108" t="str">
            <v>A99M407</v>
          </cell>
          <cell r="H108" t="str">
            <v>PRI</v>
          </cell>
          <cell r="I108">
            <v>2000</v>
          </cell>
          <cell r="J108" t="str">
            <v>I</v>
          </cell>
          <cell r="K108" t="str">
            <v>AD</v>
          </cell>
          <cell r="L108" t="str">
            <v>KE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B109" t="str">
            <v>AD-KN-A99M407</v>
          </cell>
          <cell r="C109" t="str">
            <v>AD-A99M407</v>
          </cell>
          <cell r="D109" t="str">
            <v>AD-KN</v>
          </cell>
          <cell r="E109" t="str">
            <v>PRI-AD-KN</v>
          </cell>
          <cell r="F109" t="str">
            <v>PRI-KN</v>
          </cell>
          <cell r="G109" t="str">
            <v>A99M407</v>
          </cell>
          <cell r="H109" t="str">
            <v>PRI</v>
          </cell>
          <cell r="I109">
            <v>2000</v>
          </cell>
          <cell r="J109" t="str">
            <v>I</v>
          </cell>
          <cell r="K109" t="str">
            <v>AD</v>
          </cell>
          <cell r="L109" t="str">
            <v>KN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B110" t="str">
            <v>CO-KE-A99M407</v>
          </cell>
          <cell r="C110" t="str">
            <v>CO-A99M407</v>
          </cell>
          <cell r="D110" t="str">
            <v>CO-KE</v>
          </cell>
          <cell r="E110" t="str">
            <v>PRI-CO-KE</v>
          </cell>
          <cell r="F110" t="str">
            <v>PRI-KE</v>
          </cell>
          <cell r="G110" t="str">
            <v>A99M407</v>
          </cell>
          <cell r="H110" t="str">
            <v>PRI</v>
          </cell>
          <cell r="I110">
            <v>2000</v>
          </cell>
          <cell r="J110" t="str">
            <v>I</v>
          </cell>
          <cell r="K110" t="str">
            <v>CO</v>
          </cell>
          <cell r="L110" t="str">
            <v>KE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B111" t="str">
            <v>CO-KN-A99M407</v>
          </cell>
          <cell r="C111" t="str">
            <v>CO-A99M407</v>
          </cell>
          <cell r="D111" t="str">
            <v>CO-KN</v>
          </cell>
          <cell r="E111" t="str">
            <v>PRI-CO-KN</v>
          </cell>
          <cell r="F111" t="str">
            <v>PRI-KN</v>
          </cell>
          <cell r="G111" t="str">
            <v>A99M407</v>
          </cell>
          <cell r="H111" t="str">
            <v>PRI</v>
          </cell>
          <cell r="I111">
            <v>2000</v>
          </cell>
          <cell r="J111" t="str">
            <v>I</v>
          </cell>
          <cell r="K111" t="str">
            <v>CO</v>
          </cell>
          <cell r="L111" t="str">
            <v>KN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B112" t="str">
            <v>IN-KE-A99M407</v>
          </cell>
          <cell r="C112" t="str">
            <v>IN-A99M407</v>
          </cell>
          <cell r="D112" t="str">
            <v>IN-KE</v>
          </cell>
          <cell r="E112" t="str">
            <v>PRI-IN-KE</v>
          </cell>
          <cell r="F112" t="str">
            <v>PRI-KE</v>
          </cell>
          <cell r="G112" t="str">
            <v>A99M407</v>
          </cell>
          <cell r="H112" t="str">
            <v>PRI</v>
          </cell>
          <cell r="I112">
            <v>2000</v>
          </cell>
          <cell r="J112" t="str">
            <v>I</v>
          </cell>
          <cell r="K112" t="str">
            <v>IN</v>
          </cell>
          <cell r="L112" t="str">
            <v>KE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B113" t="str">
            <v>IN-KN-A99M407</v>
          </cell>
          <cell r="C113" t="str">
            <v>IN-A99M407</v>
          </cell>
          <cell r="D113" t="str">
            <v>IN-KN</v>
          </cell>
          <cell r="E113" t="str">
            <v>PRI-IN-KN</v>
          </cell>
          <cell r="F113" t="str">
            <v>PRI-KN</v>
          </cell>
          <cell r="G113" t="str">
            <v>A99M407</v>
          </cell>
          <cell r="H113" t="str">
            <v>PRI</v>
          </cell>
          <cell r="I113">
            <v>2000</v>
          </cell>
          <cell r="J113" t="str">
            <v>I</v>
          </cell>
          <cell r="K113" t="str">
            <v>IN</v>
          </cell>
          <cell r="L113" t="str">
            <v>KN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B114" t="str">
            <v>AD-KE-A00M201</v>
          </cell>
          <cell r="C114" t="str">
            <v>AD-A00M201</v>
          </cell>
          <cell r="D114" t="str">
            <v>AD-KE</v>
          </cell>
          <cell r="E114" t="str">
            <v>OTR-AD-KE</v>
          </cell>
          <cell r="F114" t="str">
            <v>OTR-KE</v>
          </cell>
          <cell r="G114" t="str">
            <v>A00M201</v>
          </cell>
          <cell r="H114" t="str">
            <v>OTR</v>
          </cell>
          <cell r="I114">
            <v>2000</v>
          </cell>
          <cell r="J114" t="str">
            <v>I</v>
          </cell>
          <cell r="K114" t="str">
            <v>AD</v>
          </cell>
          <cell r="L114" t="str">
            <v>KE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B115" t="str">
            <v>AD-KN-A00M201</v>
          </cell>
          <cell r="C115" t="str">
            <v>AD-A00M201</v>
          </cell>
          <cell r="D115" t="str">
            <v>AD-KN</v>
          </cell>
          <cell r="E115" t="str">
            <v>OTR-AD-KN</v>
          </cell>
          <cell r="F115" t="str">
            <v>OTR-KN</v>
          </cell>
          <cell r="G115" t="str">
            <v>A00M201</v>
          </cell>
          <cell r="H115" t="str">
            <v>OTR</v>
          </cell>
          <cell r="I115">
            <v>2000</v>
          </cell>
          <cell r="J115" t="str">
            <v>I</v>
          </cell>
          <cell r="K115" t="str">
            <v>AD</v>
          </cell>
          <cell r="L115" t="str">
            <v>KN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B116" t="str">
            <v>CO-KE-A00M201</v>
          </cell>
          <cell r="C116" t="str">
            <v>CO-A00M201</v>
          </cell>
          <cell r="D116" t="str">
            <v>CO-KE</v>
          </cell>
          <cell r="E116" t="str">
            <v>OTR-CO-KE</v>
          </cell>
          <cell r="F116" t="str">
            <v>OTR-KE</v>
          </cell>
          <cell r="G116" t="str">
            <v>A00M201</v>
          </cell>
          <cell r="H116" t="str">
            <v>OTR</v>
          </cell>
          <cell r="I116">
            <v>2000</v>
          </cell>
          <cell r="J116" t="str">
            <v>I</v>
          </cell>
          <cell r="K116" t="str">
            <v>CO</v>
          </cell>
          <cell r="L116" t="str">
            <v>KE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B117" t="str">
            <v>CO-KN-A00M201</v>
          </cell>
          <cell r="C117" t="str">
            <v>CO-A00M201</v>
          </cell>
          <cell r="D117" t="str">
            <v>CO-KN</v>
          </cell>
          <cell r="E117" t="str">
            <v>OTR-CO-KN</v>
          </cell>
          <cell r="F117" t="str">
            <v>OTR-KN</v>
          </cell>
          <cell r="G117" t="str">
            <v>A00M201</v>
          </cell>
          <cell r="H117" t="str">
            <v>OTR</v>
          </cell>
          <cell r="I117">
            <v>2000</v>
          </cell>
          <cell r="J117" t="str">
            <v>I</v>
          </cell>
          <cell r="K117" t="str">
            <v>CO</v>
          </cell>
          <cell r="L117" t="str">
            <v>KN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B118" t="str">
            <v>IN-KE-A00M201</v>
          </cell>
          <cell r="C118" t="str">
            <v>IN-A00M201</v>
          </cell>
          <cell r="D118" t="str">
            <v>IN-KE</v>
          </cell>
          <cell r="E118" t="str">
            <v>OTR-IN-KE</v>
          </cell>
          <cell r="F118" t="str">
            <v>OTR-KE</v>
          </cell>
          <cell r="G118" t="str">
            <v>A00M201</v>
          </cell>
          <cell r="H118" t="str">
            <v>OTR</v>
          </cell>
          <cell r="I118">
            <v>2000</v>
          </cell>
          <cell r="J118" t="str">
            <v>I</v>
          </cell>
          <cell r="K118" t="str">
            <v>IN</v>
          </cell>
          <cell r="L118" t="str">
            <v>KE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B119" t="str">
            <v>IN-KN-A00M201</v>
          </cell>
          <cell r="C119" t="str">
            <v>IN-A00M201</v>
          </cell>
          <cell r="D119" t="str">
            <v>IN-KN</v>
          </cell>
          <cell r="E119" t="str">
            <v>OTR-IN-KN</v>
          </cell>
          <cell r="F119" t="str">
            <v>OTR-KN</v>
          </cell>
          <cell r="G119" t="str">
            <v>A00M201</v>
          </cell>
          <cell r="H119" t="str">
            <v>OTR</v>
          </cell>
          <cell r="I119">
            <v>2000</v>
          </cell>
          <cell r="J119" t="str">
            <v>I</v>
          </cell>
          <cell r="K119" t="str">
            <v>IN</v>
          </cell>
          <cell r="L119" t="str">
            <v>KN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B120" t="str">
            <v>AD-KE-A00M202</v>
          </cell>
          <cell r="C120" t="str">
            <v>AD-A00M202</v>
          </cell>
          <cell r="D120" t="str">
            <v>AD-KE</v>
          </cell>
          <cell r="E120" t="str">
            <v>PRI-AD-KE</v>
          </cell>
          <cell r="F120" t="str">
            <v>PRI-KE</v>
          </cell>
          <cell r="G120" t="str">
            <v>A00M202</v>
          </cell>
          <cell r="H120" t="str">
            <v>PRI</v>
          </cell>
          <cell r="I120">
            <v>2001</v>
          </cell>
          <cell r="J120" t="str">
            <v>I</v>
          </cell>
          <cell r="K120" t="str">
            <v>AD</v>
          </cell>
          <cell r="L120" t="str">
            <v>KE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B121" t="str">
            <v>AD-KN-A00M202</v>
          </cell>
          <cell r="C121" t="str">
            <v>AD-A00M202</v>
          </cell>
          <cell r="D121" t="str">
            <v>AD-KN</v>
          </cell>
          <cell r="E121" t="str">
            <v>PRI-AD-KN</v>
          </cell>
          <cell r="F121" t="str">
            <v>PRI-KN</v>
          </cell>
          <cell r="G121" t="str">
            <v>A00M202</v>
          </cell>
          <cell r="H121" t="str">
            <v>PRI</v>
          </cell>
          <cell r="I121">
            <v>2001</v>
          </cell>
          <cell r="J121" t="str">
            <v>I</v>
          </cell>
          <cell r="K121" t="str">
            <v>AD</v>
          </cell>
          <cell r="L121" t="str">
            <v>KN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B122" t="str">
            <v>CO-KE-A00M202</v>
          </cell>
          <cell r="C122" t="str">
            <v>CO-A00M202</v>
          </cell>
          <cell r="D122" t="str">
            <v>CO-KE</v>
          </cell>
          <cell r="E122" t="str">
            <v>PRI-CO-KE</v>
          </cell>
          <cell r="F122" t="str">
            <v>PRI-KE</v>
          </cell>
          <cell r="G122" t="str">
            <v>A00M202</v>
          </cell>
          <cell r="H122" t="str">
            <v>PRI</v>
          </cell>
          <cell r="I122">
            <v>2001</v>
          </cell>
          <cell r="J122" t="str">
            <v>I</v>
          </cell>
          <cell r="K122" t="str">
            <v>CO</v>
          </cell>
          <cell r="L122" t="str">
            <v>KE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B123" t="str">
            <v>CO-KN-A00M202</v>
          </cell>
          <cell r="C123" t="str">
            <v>CO-A00M202</v>
          </cell>
          <cell r="D123" t="str">
            <v>CO-KN</v>
          </cell>
          <cell r="E123" t="str">
            <v>PRI-CO-KN</v>
          </cell>
          <cell r="F123" t="str">
            <v>PRI-KN</v>
          </cell>
          <cell r="G123" t="str">
            <v>A00M202</v>
          </cell>
          <cell r="H123" t="str">
            <v>PRI</v>
          </cell>
          <cell r="I123">
            <v>2001</v>
          </cell>
          <cell r="J123" t="str">
            <v>I</v>
          </cell>
          <cell r="K123" t="str">
            <v>CO</v>
          </cell>
          <cell r="L123" t="str">
            <v>KN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B124" t="str">
            <v>IN-KE-A00M202</v>
          </cell>
          <cell r="C124" t="str">
            <v>IN-A00M202</v>
          </cell>
          <cell r="D124" t="str">
            <v>IN-KE</v>
          </cell>
          <cell r="E124" t="str">
            <v>PRI-IN-KE</v>
          </cell>
          <cell r="F124" t="str">
            <v>PRI-KE</v>
          </cell>
          <cell r="G124" t="str">
            <v>A00M202</v>
          </cell>
          <cell r="H124" t="str">
            <v>PRI</v>
          </cell>
          <cell r="I124">
            <v>2001</v>
          </cell>
          <cell r="J124" t="str">
            <v>I</v>
          </cell>
          <cell r="K124" t="str">
            <v>IN</v>
          </cell>
          <cell r="L124" t="str">
            <v>KE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B125" t="str">
            <v>IN-KN-A00M202</v>
          </cell>
          <cell r="C125" t="str">
            <v>IN-A00M202</v>
          </cell>
          <cell r="D125" t="str">
            <v>IN-KN</v>
          </cell>
          <cell r="E125" t="str">
            <v>PRI-IN-KN</v>
          </cell>
          <cell r="F125" t="str">
            <v>PRI-KN</v>
          </cell>
          <cell r="G125" t="str">
            <v>A00M202</v>
          </cell>
          <cell r="H125" t="str">
            <v>PRI</v>
          </cell>
          <cell r="I125">
            <v>2001</v>
          </cell>
          <cell r="J125" t="str">
            <v>I</v>
          </cell>
          <cell r="K125" t="str">
            <v>IN</v>
          </cell>
          <cell r="L125" t="str">
            <v>KN</v>
          </cell>
          <cell r="M125">
            <v>180</v>
          </cell>
          <cell r="N125">
            <v>51</v>
          </cell>
          <cell r="O125">
            <v>34</v>
          </cell>
          <cell r="Y125">
            <v>1393.32</v>
          </cell>
          <cell r="Z125">
            <v>265</v>
          </cell>
          <cell r="AA125">
            <v>0</v>
          </cell>
          <cell r="AB125">
            <v>1658.32</v>
          </cell>
          <cell r="AC125">
            <v>265</v>
          </cell>
          <cell r="AD125">
            <v>1658.32</v>
          </cell>
          <cell r="AE125">
            <v>0</v>
          </cell>
          <cell r="AF125">
            <v>-12.597443277</v>
          </cell>
        </row>
        <row r="126">
          <cell r="B126" t="str">
            <v>AD-KE-A00M401</v>
          </cell>
          <cell r="C126" t="str">
            <v>AD-A00M401</v>
          </cell>
          <cell r="D126" t="str">
            <v>AD-KE</v>
          </cell>
          <cell r="E126" t="str">
            <v>OTR-AD-KE</v>
          </cell>
          <cell r="F126" t="str">
            <v>OTR-KE</v>
          </cell>
          <cell r="G126" t="str">
            <v>A00M401</v>
          </cell>
          <cell r="H126" t="str">
            <v>OTR</v>
          </cell>
          <cell r="I126">
            <v>2001</v>
          </cell>
          <cell r="J126" t="str">
            <v>I</v>
          </cell>
          <cell r="K126" t="str">
            <v>AD</v>
          </cell>
          <cell r="L126" t="str">
            <v>KE</v>
          </cell>
          <cell r="M126">
            <v>-326</v>
          </cell>
          <cell r="N126">
            <v>314</v>
          </cell>
          <cell r="Y126">
            <v>322.2</v>
          </cell>
          <cell r="Z126">
            <v>-12</v>
          </cell>
          <cell r="AA126">
            <v>0</v>
          </cell>
          <cell r="AB126">
            <v>310.2</v>
          </cell>
          <cell r="AC126">
            <v>-12</v>
          </cell>
          <cell r="AD126">
            <v>310.2</v>
          </cell>
          <cell r="AE126">
            <v>0</v>
          </cell>
          <cell r="AF126">
            <v>-5.3913831832000003</v>
          </cell>
        </row>
        <row r="127">
          <cell r="B127" t="str">
            <v>AD-KN-A00M401</v>
          </cell>
          <cell r="C127" t="str">
            <v>AD-A00M401</v>
          </cell>
          <cell r="D127" t="str">
            <v>AD-KN</v>
          </cell>
          <cell r="E127" t="str">
            <v>OTR-AD-KN</v>
          </cell>
          <cell r="F127" t="str">
            <v>OTR-KN</v>
          </cell>
          <cell r="G127" t="str">
            <v>A00M401</v>
          </cell>
          <cell r="H127" t="str">
            <v>OTR</v>
          </cell>
          <cell r="I127">
            <v>2001</v>
          </cell>
          <cell r="J127" t="str">
            <v>I</v>
          </cell>
          <cell r="K127" t="str">
            <v>AD</v>
          </cell>
          <cell r="L127" t="str">
            <v>KN</v>
          </cell>
          <cell r="M127">
            <v>2.9</v>
          </cell>
          <cell r="N127">
            <v>5.6</v>
          </cell>
          <cell r="Y127">
            <v>0</v>
          </cell>
          <cell r="Z127">
            <v>8.5</v>
          </cell>
          <cell r="AA127">
            <v>0</v>
          </cell>
          <cell r="AB127">
            <v>8.5</v>
          </cell>
          <cell r="AC127">
            <v>8.5</v>
          </cell>
          <cell r="AD127">
            <v>8.5</v>
          </cell>
          <cell r="AE127">
            <v>0</v>
          </cell>
          <cell r="AF127">
            <v>-0.32753460188</v>
          </cell>
        </row>
        <row r="128">
          <cell r="B128" t="str">
            <v>CO-KE-A00M401</v>
          </cell>
          <cell r="C128" t="str">
            <v>CO-A00M401</v>
          </cell>
          <cell r="D128" t="str">
            <v>CO-KE</v>
          </cell>
          <cell r="E128" t="str">
            <v>OTR-CO-KE</v>
          </cell>
          <cell r="F128" t="str">
            <v>OTR-KE</v>
          </cell>
          <cell r="G128" t="str">
            <v>A00M401</v>
          </cell>
          <cell r="H128" t="str">
            <v>OTR</v>
          </cell>
          <cell r="I128">
            <v>2001</v>
          </cell>
          <cell r="J128" t="str">
            <v>I</v>
          </cell>
          <cell r="K128" t="str">
            <v>CO</v>
          </cell>
          <cell r="L128" t="str">
            <v>KE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B129" t="str">
            <v>CO-KN-A00M401</v>
          </cell>
          <cell r="C129" t="str">
            <v>CO-A00M401</v>
          </cell>
          <cell r="D129" t="str">
            <v>CO-KN</v>
          </cell>
          <cell r="E129" t="str">
            <v>OTR-CO-KN</v>
          </cell>
          <cell r="F129" t="str">
            <v>OTR-KN</v>
          </cell>
          <cell r="G129" t="str">
            <v>A00M401</v>
          </cell>
          <cell r="H129" t="str">
            <v>OTR</v>
          </cell>
          <cell r="I129">
            <v>2001</v>
          </cell>
          <cell r="J129" t="str">
            <v>I</v>
          </cell>
          <cell r="K129" t="str">
            <v>CO</v>
          </cell>
          <cell r="L129" t="str">
            <v>KN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B130" t="str">
            <v>IN-KE-A00M401</v>
          </cell>
          <cell r="C130" t="str">
            <v>IN-A00M401</v>
          </cell>
          <cell r="D130" t="str">
            <v>IN-KE</v>
          </cell>
          <cell r="E130" t="str">
            <v>OTR-IN-KE</v>
          </cell>
          <cell r="F130" t="str">
            <v>OTR-KE</v>
          </cell>
          <cell r="G130" t="str">
            <v>A00M401</v>
          </cell>
          <cell r="H130" t="str">
            <v>OTR</v>
          </cell>
          <cell r="I130">
            <v>2001</v>
          </cell>
          <cell r="J130" t="str">
            <v>I</v>
          </cell>
          <cell r="K130" t="str">
            <v>IN</v>
          </cell>
          <cell r="L130" t="str">
            <v>KE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B131" t="str">
            <v>IN-KN-A00M401</v>
          </cell>
          <cell r="C131" t="str">
            <v>IN-A00M401</v>
          </cell>
          <cell r="D131" t="str">
            <v>IN-KN</v>
          </cell>
          <cell r="E131" t="str">
            <v>OTR-IN-KN</v>
          </cell>
          <cell r="F131" t="str">
            <v>OTR-KN</v>
          </cell>
          <cell r="G131" t="str">
            <v>A00M401</v>
          </cell>
          <cell r="H131" t="str">
            <v>OTR</v>
          </cell>
          <cell r="I131">
            <v>2001</v>
          </cell>
          <cell r="J131" t="str">
            <v>I</v>
          </cell>
          <cell r="K131" t="str">
            <v>IN</v>
          </cell>
          <cell r="L131" t="str">
            <v>KN</v>
          </cell>
          <cell r="N131">
            <v>4.5</v>
          </cell>
          <cell r="O131">
            <v>5.0999999999999996</v>
          </cell>
          <cell r="Y131">
            <v>1.37</v>
          </cell>
          <cell r="Z131">
            <v>9.6</v>
          </cell>
          <cell r="AA131">
            <v>0</v>
          </cell>
          <cell r="AB131">
            <v>10.969999999999999</v>
          </cell>
          <cell r="AC131">
            <v>9.6</v>
          </cell>
          <cell r="AD131">
            <v>10.969999999999999</v>
          </cell>
          <cell r="AE131">
            <v>0</v>
          </cell>
          <cell r="AF131">
            <v>-0.53641664946000001</v>
          </cell>
        </row>
        <row r="132">
          <cell r="B132" t="str">
            <v>AD-KE-A00M405</v>
          </cell>
          <cell r="C132" t="str">
            <v>AD-A00M405</v>
          </cell>
          <cell r="D132" t="str">
            <v>AD-KE</v>
          </cell>
          <cell r="E132" t="str">
            <v>OTR-AD-KE</v>
          </cell>
          <cell r="F132" t="str">
            <v>OTR-KE</v>
          </cell>
          <cell r="G132" t="str">
            <v>A00M405</v>
          </cell>
          <cell r="H132" t="str">
            <v>OTR</v>
          </cell>
          <cell r="I132">
            <v>2001</v>
          </cell>
          <cell r="J132" t="str">
            <v>I</v>
          </cell>
          <cell r="K132" t="str">
            <v>AD</v>
          </cell>
          <cell r="L132" t="str">
            <v>KE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B133" t="str">
            <v>AD-KN-A00M405</v>
          </cell>
          <cell r="C133" t="str">
            <v>AD-A00M405</v>
          </cell>
          <cell r="D133" t="str">
            <v>AD-KN</v>
          </cell>
          <cell r="E133" t="str">
            <v>OTR-AD-KN</v>
          </cell>
          <cell r="F133" t="str">
            <v>OTR-KN</v>
          </cell>
          <cell r="G133" t="str">
            <v>A00M405</v>
          </cell>
          <cell r="H133" t="str">
            <v>OTR</v>
          </cell>
          <cell r="I133">
            <v>2001</v>
          </cell>
          <cell r="J133" t="str">
            <v>I</v>
          </cell>
          <cell r="K133" t="str">
            <v>AD</v>
          </cell>
          <cell r="L133" t="str">
            <v>KN</v>
          </cell>
          <cell r="Y133">
            <v>210.44</v>
          </cell>
          <cell r="Z133">
            <v>0</v>
          </cell>
          <cell r="AA133">
            <v>0</v>
          </cell>
          <cell r="AB133">
            <v>210.44</v>
          </cell>
          <cell r="AC133">
            <v>0</v>
          </cell>
          <cell r="AD133">
            <v>210.44</v>
          </cell>
          <cell r="AE133">
            <v>0</v>
          </cell>
          <cell r="AF133">
            <v>0</v>
          </cell>
        </row>
        <row r="134">
          <cell r="B134" t="str">
            <v>CO-KE-A00M405</v>
          </cell>
          <cell r="C134" t="str">
            <v>CO-A00M405</v>
          </cell>
          <cell r="D134" t="str">
            <v>CO-KE</v>
          </cell>
          <cell r="E134" t="str">
            <v>OTR-CO-KE</v>
          </cell>
          <cell r="F134" t="str">
            <v>OTR-KE</v>
          </cell>
          <cell r="G134" t="str">
            <v>A00M405</v>
          </cell>
          <cell r="H134" t="str">
            <v>OTR</v>
          </cell>
          <cell r="I134">
            <v>2001</v>
          </cell>
          <cell r="J134" t="str">
            <v>I</v>
          </cell>
          <cell r="K134" t="str">
            <v>CO</v>
          </cell>
          <cell r="L134" t="str">
            <v>KE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B135" t="str">
            <v>CO-KN-A00M405</v>
          </cell>
          <cell r="C135" t="str">
            <v>CO-A00M405</v>
          </cell>
          <cell r="D135" t="str">
            <v>CO-KN</v>
          </cell>
          <cell r="E135" t="str">
            <v>OTR-CO-KN</v>
          </cell>
          <cell r="F135" t="str">
            <v>OTR-KN</v>
          </cell>
          <cell r="G135" t="str">
            <v>A00M405</v>
          </cell>
          <cell r="H135" t="str">
            <v>OTR</v>
          </cell>
          <cell r="I135">
            <v>2001</v>
          </cell>
          <cell r="J135" t="str">
            <v>I</v>
          </cell>
          <cell r="K135" t="str">
            <v>CO</v>
          </cell>
          <cell r="L135" t="str">
            <v>KN</v>
          </cell>
          <cell r="M135">
            <v>3.4</v>
          </cell>
          <cell r="N135">
            <v>2.2000000000000002</v>
          </cell>
          <cell r="O135">
            <v>19.2</v>
          </cell>
          <cell r="P135">
            <v>2.2000000000000002</v>
          </cell>
          <cell r="R135">
            <v>-15</v>
          </cell>
          <cell r="S135">
            <v>0</v>
          </cell>
          <cell r="T135">
            <v>32</v>
          </cell>
          <cell r="Y135">
            <v>59.88</v>
          </cell>
          <cell r="Z135">
            <v>44</v>
          </cell>
          <cell r="AA135">
            <v>0</v>
          </cell>
          <cell r="AB135">
            <v>103.88</v>
          </cell>
          <cell r="AC135">
            <v>11.999999999999996</v>
          </cell>
          <cell r="AD135">
            <v>71.88</v>
          </cell>
          <cell r="AE135">
            <v>32</v>
          </cell>
          <cell r="AF135">
            <v>-0.12399301265999974</v>
          </cell>
        </row>
        <row r="136">
          <cell r="B136" t="str">
            <v>IN-KE-A00M405</v>
          </cell>
          <cell r="C136" t="str">
            <v>IN-A00M405</v>
          </cell>
          <cell r="D136" t="str">
            <v>IN-KE</v>
          </cell>
          <cell r="E136" t="str">
            <v>OTR-IN-KE</v>
          </cell>
          <cell r="F136" t="str">
            <v>OTR-KE</v>
          </cell>
          <cell r="G136" t="str">
            <v>A00M405</v>
          </cell>
          <cell r="H136" t="str">
            <v>OTR</v>
          </cell>
          <cell r="I136">
            <v>2001</v>
          </cell>
          <cell r="J136" t="str">
            <v>I</v>
          </cell>
          <cell r="K136" t="str">
            <v>IN</v>
          </cell>
          <cell r="L136" t="str">
            <v>KE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B137" t="str">
            <v>IN-KN-A00M405</v>
          </cell>
          <cell r="C137" t="str">
            <v>IN-A00M405</v>
          </cell>
          <cell r="D137" t="str">
            <v>IN-KN</v>
          </cell>
          <cell r="E137" t="str">
            <v>OTR-IN-KN</v>
          </cell>
          <cell r="F137" t="str">
            <v>OTR-KN</v>
          </cell>
          <cell r="G137" t="str">
            <v>A00M405</v>
          </cell>
          <cell r="H137" t="str">
            <v>OTR</v>
          </cell>
          <cell r="I137">
            <v>2001</v>
          </cell>
          <cell r="J137" t="str">
            <v>I</v>
          </cell>
          <cell r="K137" t="str">
            <v>IN</v>
          </cell>
          <cell r="L137" t="str">
            <v>KN</v>
          </cell>
          <cell r="N137">
            <v>1.6</v>
          </cell>
          <cell r="O137">
            <v>26.6</v>
          </cell>
          <cell r="P137">
            <v>2.9</v>
          </cell>
          <cell r="R137">
            <v>-25.1</v>
          </cell>
          <cell r="S137">
            <v>1</v>
          </cell>
          <cell r="T137">
            <v>23</v>
          </cell>
          <cell r="Y137">
            <v>51.54</v>
          </cell>
          <cell r="Z137">
            <v>30</v>
          </cell>
          <cell r="AA137">
            <v>0</v>
          </cell>
          <cell r="AB137">
            <v>81.539999999999992</v>
          </cell>
          <cell r="AC137">
            <v>7</v>
          </cell>
          <cell r="AD137">
            <v>58.54</v>
          </cell>
          <cell r="AE137">
            <v>23</v>
          </cell>
          <cell r="AF137">
            <v>0.41794329535000024</v>
          </cell>
        </row>
        <row r="138">
          <cell r="B138" t="str">
            <v>AD-KE-A00M406</v>
          </cell>
          <cell r="C138" t="str">
            <v>AD-A00M406</v>
          </cell>
          <cell r="D138" t="str">
            <v>AD-KE</v>
          </cell>
          <cell r="E138" t="str">
            <v>OTR-AD-KE</v>
          </cell>
          <cell r="F138" t="str">
            <v>OTR-KE</v>
          </cell>
          <cell r="G138" t="str">
            <v>A00M406</v>
          </cell>
          <cell r="H138" t="str">
            <v>OTR</v>
          </cell>
          <cell r="I138">
            <v>2001</v>
          </cell>
          <cell r="J138" t="str">
            <v>I</v>
          </cell>
          <cell r="K138" t="str">
            <v>AD</v>
          </cell>
          <cell r="L138" t="str">
            <v>KE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B139" t="str">
            <v>AD-KN-A00M406</v>
          </cell>
          <cell r="C139" t="str">
            <v>AD-A00M406</v>
          </cell>
          <cell r="D139" t="str">
            <v>AD-KN</v>
          </cell>
          <cell r="E139" t="str">
            <v>OTR-AD-KN</v>
          </cell>
          <cell r="F139" t="str">
            <v>OTR-KN</v>
          </cell>
          <cell r="G139" t="str">
            <v>A00M406</v>
          </cell>
          <cell r="H139" t="str">
            <v>OTR</v>
          </cell>
          <cell r="I139">
            <v>2001</v>
          </cell>
          <cell r="J139" t="str">
            <v>I</v>
          </cell>
          <cell r="K139" t="str">
            <v>AD</v>
          </cell>
          <cell r="L139" t="str">
            <v>KN</v>
          </cell>
          <cell r="Q139">
            <v>0</v>
          </cell>
          <cell r="R139">
            <v>388.2</v>
          </cell>
          <cell r="Y139">
            <v>11.31</v>
          </cell>
          <cell r="Z139">
            <v>388.2</v>
          </cell>
          <cell r="AA139">
            <v>0</v>
          </cell>
          <cell r="AB139">
            <v>399.51</v>
          </cell>
          <cell r="AC139">
            <v>388.2</v>
          </cell>
          <cell r="AD139">
            <v>399.51</v>
          </cell>
          <cell r="AE139">
            <v>0</v>
          </cell>
          <cell r="AF139">
            <v>-45.004150301640003</v>
          </cell>
        </row>
        <row r="140">
          <cell r="B140" t="str">
            <v>CO-KE-A00M406</v>
          </cell>
          <cell r="C140" t="str">
            <v>CO-A00M406</v>
          </cell>
          <cell r="D140" t="str">
            <v>CO-KE</v>
          </cell>
          <cell r="E140" t="str">
            <v>OTR-CO-KE</v>
          </cell>
          <cell r="F140" t="str">
            <v>OTR-KE</v>
          </cell>
          <cell r="G140" t="str">
            <v>A00M406</v>
          </cell>
          <cell r="H140" t="str">
            <v>OTR</v>
          </cell>
          <cell r="I140">
            <v>2001</v>
          </cell>
          <cell r="J140" t="str">
            <v>I</v>
          </cell>
          <cell r="K140" t="str">
            <v>CO</v>
          </cell>
          <cell r="L140" t="str">
            <v>KE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B141" t="str">
            <v>CO-KN-A00M406</v>
          </cell>
          <cell r="C141" t="str">
            <v>CO-A00M406</v>
          </cell>
          <cell r="D141" t="str">
            <v>CO-KN</v>
          </cell>
          <cell r="E141" t="str">
            <v>OTR-CO-KN</v>
          </cell>
          <cell r="F141" t="str">
            <v>OTR-KN</v>
          </cell>
          <cell r="G141" t="str">
            <v>A00M406</v>
          </cell>
          <cell r="H141" t="str">
            <v>OTR</v>
          </cell>
          <cell r="I141">
            <v>2001</v>
          </cell>
          <cell r="J141" t="str">
            <v>I</v>
          </cell>
          <cell r="K141" t="str">
            <v>CO</v>
          </cell>
          <cell r="L141" t="str">
            <v>KN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B142" t="str">
            <v>IN-KE-A00M406</v>
          </cell>
          <cell r="C142" t="str">
            <v>IN-A00M406</v>
          </cell>
          <cell r="D142" t="str">
            <v>IN-KE</v>
          </cell>
          <cell r="E142" t="str">
            <v>OTR-IN-KE</v>
          </cell>
          <cell r="F142" t="str">
            <v>OTR-KE</v>
          </cell>
          <cell r="G142" t="str">
            <v>A00M406</v>
          </cell>
          <cell r="H142" t="str">
            <v>OTR</v>
          </cell>
          <cell r="I142">
            <v>2001</v>
          </cell>
          <cell r="J142" t="str">
            <v>I</v>
          </cell>
          <cell r="K142" t="str">
            <v>IN</v>
          </cell>
          <cell r="L142" t="str">
            <v>KE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B143" t="str">
            <v>IN-KN-A00M406</v>
          </cell>
          <cell r="C143" t="str">
            <v>IN-A00M406</v>
          </cell>
          <cell r="D143" t="str">
            <v>IN-KN</v>
          </cell>
          <cell r="E143" t="str">
            <v>OTR-IN-KN</v>
          </cell>
          <cell r="F143" t="str">
            <v>OTR-KN</v>
          </cell>
          <cell r="G143" t="str">
            <v>A00M406</v>
          </cell>
          <cell r="H143" t="str">
            <v>OTR</v>
          </cell>
          <cell r="I143">
            <v>2001</v>
          </cell>
          <cell r="J143" t="str">
            <v>I</v>
          </cell>
          <cell r="K143" t="str">
            <v>IN</v>
          </cell>
          <cell r="L143" t="str">
            <v>KN</v>
          </cell>
          <cell r="M143">
            <v>0.4</v>
          </cell>
          <cell r="N143">
            <v>0.5</v>
          </cell>
          <cell r="O143">
            <v>5</v>
          </cell>
          <cell r="P143">
            <v>47.1</v>
          </cell>
          <cell r="Q143">
            <v>5.7</v>
          </cell>
          <cell r="R143">
            <v>2.9</v>
          </cell>
          <cell r="Y143">
            <v>19.760000000000002</v>
          </cell>
          <cell r="Z143">
            <v>61.6</v>
          </cell>
          <cell r="AA143">
            <v>0</v>
          </cell>
          <cell r="AB143">
            <v>81.36</v>
          </cell>
          <cell r="AC143">
            <v>61.6</v>
          </cell>
          <cell r="AD143">
            <v>81.36</v>
          </cell>
          <cell r="AE143">
            <v>0</v>
          </cell>
          <cell r="AF143">
            <v>-5.5127892020599996</v>
          </cell>
        </row>
        <row r="144">
          <cell r="B144" t="str">
            <v>AD-KE-A00M101</v>
          </cell>
          <cell r="C144" t="str">
            <v>AD-A00M101</v>
          </cell>
          <cell r="D144" t="str">
            <v>AD-KE</v>
          </cell>
          <cell r="E144" t="str">
            <v>DIV-AD-KE</v>
          </cell>
          <cell r="F144" t="str">
            <v>DIV-KE</v>
          </cell>
          <cell r="G144" t="str">
            <v>A00M101</v>
          </cell>
          <cell r="H144" t="str">
            <v>DIV</v>
          </cell>
          <cell r="I144">
            <v>2000</v>
          </cell>
          <cell r="J144" t="str">
            <v>I</v>
          </cell>
          <cell r="K144" t="str">
            <v>AD</v>
          </cell>
          <cell r="L144" t="str">
            <v>KE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B145" t="str">
            <v>AD-KN-A00M101</v>
          </cell>
          <cell r="C145" t="str">
            <v>AD-A00M101</v>
          </cell>
          <cell r="D145" t="str">
            <v>AD-KN</v>
          </cell>
          <cell r="E145" t="str">
            <v>DIV-AD-KN</v>
          </cell>
          <cell r="F145" t="str">
            <v>DIV-KN</v>
          </cell>
          <cell r="G145" t="str">
            <v>A00M101</v>
          </cell>
          <cell r="H145" t="str">
            <v>DIV</v>
          </cell>
          <cell r="I145">
            <v>2000</v>
          </cell>
          <cell r="J145" t="str">
            <v>I</v>
          </cell>
          <cell r="K145" t="str">
            <v>AD</v>
          </cell>
          <cell r="L145" t="str">
            <v>KN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B146" t="str">
            <v>CO-KE-A00M101</v>
          </cell>
          <cell r="C146" t="str">
            <v>CO-A00M101</v>
          </cell>
          <cell r="D146" t="str">
            <v>CO-KE</v>
          </cell>
          <cell r="E146" t="str">
            <v>DIV-CO-KE</v>
          </cell>
          <cell r="F146" t="str">
            <v>DIV-KE</v>
          </cell>
          <cell r="G146" t="str">
            <v>A00M101</v>
          </cell>
          <cell r="H146" t="str">
            <v>DIV</v>
          </cell>
          <cell r="I146">
            <v>2000</v>
          </cell>
          <cell r="J146" t="str">
            <v>I</v>
          </cell>
          <cell r="K146" t="str">
            <v>CO</v>
          </cell>
          <cell r="L146" t="str">
            <v>KE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B147" t="str">
            <v>CO-KN-A00M101</v>
          </cell>
          <cell r="C147" t="str">
            <v>CO-A00M101</v>
          </cell>
          <cell r="D147" t="str">
            <v>CO-KN</v>
          </cell>
          <cell r="E147" t="str">
            <v>DIV-CO-KN</v>
          </cell>
          <cell r="F147" t="str">
            <v>DIV-KN</v>
          </cell>
          <cell r="G147" t="str">
            <v>A00M101</v>
          </cell>
          <cell r="H147" t="str">
            <v>DIV</v>
          </cell>
          <cell r="I147">
            <v>2000</v>
          </cell>
          <cell r="J147" t="str">
            <v>I</v>
          </cell>
          <cell r="K147" t="str">
            <v>CO</v>
          </cell>
          <cell r="L147" t="str">
            <v>KN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B148" t="str">
            <v>IN-KE-A00M101</v>
          </cell>
          <cell r="C148" t="str">
            <v>IN-A00M101</v>
          </cell>
          <cell r="D148" t="str">
            <v>IN-KE</v>
          </cell>
          <cell r="E148" t="str">
            <v>DIV-IN-KE</v>
          </cell>
          <cell r="F148" t="str">
            <v>DIV-KE</v>
          </cell>
          <cell r="G148" t="str">
            <v>A00M101</v>
          </cell>
          <cell r="H148" t="str">
            <v>DIV</v>
          </cell>
          <cell r="I148">
            <v>2000</v>
          </cell>
          <cell r="J148" t="str">
            <v>I</v>
          </cell>
          <cell r="K148" t="str">
            <v>IN</v>
          </cell>
          <cell r="L148" t="str">
            <v>KE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B149" t="str">
            <v>IN-KN-A00M101</v>
          </cell>
          <cell r="C149" t="str">
            <v>IN-A00M101</v>
          </cell>
          <cell r="D149" t="str">
            <v>IN-KN</v>
          </cell>
          <cell r="E149" t="str">
            <v>DIV-IN-KN</v>
          </cell>
          <cell r="F149" t="str">
            <v>DIV-KN</v>
          </cell>
          <cell r="G149" t="str">
            <v>A00M101</v>
          </cell>
          <cell r="H149" t="str">
            <v>DIV</v>
          </cell>
          <cell r="I149">
            <v>2000</v>
          </cell>
          <cell r="J149" t="str">
            <v>I</v>
          </cell>
          <cell r="K149" t="str">
            <v>IN</v>
          </cell>
          <cell r="L149" t="str">
            <v>KN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B150" t="str">
            <v>AD-KE-A00M102</v>
          </cell>
          <cell r="C150" t="str">
            <v>AD-A00M102</v>
          </cell>
          <cell r="D150" t="str">
            <v>AD-KE</v>
          </cell>
          <cell r="E150" t="str">
            <v>DIV-AD-KE</v>
          </cell>
          <cell r="F150" t="str">
            <v>DIV-KE</v>
          </cell>
          <cell r="G150" t="str">
            <v>A00M102</v>
          </cell>
          <cell r="H150" t="str">
            <v>DIV</v>
          </cell>
          <cell r="I150">
            <v>2001</v>
          </cell>
          <cell r="J150" t="str">
            <v>I</v>
          </cell>
          <cell r="K150" t="str">
            <v>AD</v>
          </cell>
          <cell r="L150" t="str">
            <v>KE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B151" t="str">
            <v>AD-KN-A00M102</v>
          </cell>
          <cell r="C151" t="str">
            <v>AD-A00M102</v>
          </cell>
          <cell r="D151" t="str">
            <v>AD-KN</v>
          </cell>
          <cell r="E151" t="str">
            <v>DIV-AD-KN</v>
          </cell>
          <cell r="F151" t="str">
            <v>DIV-KN</v>
          </cell>
          <cell r="G151" t="str">
            <v>A00M102</v>
          </cell>
          <cell r="H151" t="str">
            <v>DIV</v>
          </cell>
          <cell r="I151">
            <v>2001</v>
          </cell>
          <cell r="J151" t="str">
            <v>I</v>
          </cell>
          <cell r="K151" t="str">
            <v>AD</v>
          </cell>
          <cell r="L151" t="str">
            <v>KN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B152" t="str">
            <v>CO-KE-A00M102</v>
          </cell>
          <cell r="C152" t="str">
            <v>CO-A00M102</v>
          </cell>
          <cell r="D152" t="str">
            <v>CO-KE</v>
          </cell>
          <cell r="E152" t="str">
            <v>DIV-CO-KE</v>
          </cell>
          <cell r="F152" t="str">
            <v>DIV-KE</v>
          </cell>
          <cell r="G152" t="str">
            <v>A00M102</v>
          </cell>
          <cell r="H152" t="str">
            <v>DIV</v>
          </cell>
          <cell r="I152">
            <v>2001</v>
          </cell>
          <cell r="J152" t="str">
            <v>I</v>
          </cell>
          <cell r="K152" t="str">
            <v>CO</v>
          </cell>
          <cell r="L152" t="str">
            <v>KE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B153" t="str">
            <v>CO-KN-A00M102</v>
          </cell>
          <cell r="C153" t="str">
            <v>CO-A00M102</v>
          </cell>
          <cell r="D153" t="str">
            <v>CO-KN</v>
          </cell>
          <cell r="E153" t="str">
            <v>DIV-CO-KN</v>
          </cell>
          <cell r="F153" t="str">
            <v>DIV-KN</v>
          </cell>
          <cell r="G153" t="str">
            <v>A00M102</v>
          </cell>
          <cell r="H153" t="str">
            <v>DIV</v>
          </cell>
          <cell r="I153">
            <v>2001</v>
          </cell>
          <cell r="J153" t="str">
            <v>I</v>
          </cell>
          <cell r="K153" t="str">
            <v>CO</v>
          </cell>
          <cell r="L153" t="str">
            <v>KN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B154" t="str">
            <v>IN-KE-A00M102</v>
          </cell>
          <cell r="C154" t="str">
            <v>IN-A00M102</v>
          </cell>
          <cell r="D154" t="str">
            <v>IN-KE</v>
          </cell>
          <cell r="E154" t="str">
            <v>DIV-IN-KE</v>
          </cell>
          <cell r="F154" t="str">
            <v>DIV-KE</v>
          </cell>
          <cell r="G154" t="str">
            <v>A00M102</v>
          </cell>
          <cell r="H154" t="str">
            <v>DIV</v>
          </cell>
          <cell r="I154">
            <v>2001</v>
          </cell>
          <cell r="J154" t="str">
            <v>I</v>
          </cell>
          <cell r="K154" t="str">
            <v>IN</v>
          </cell>
          <cell r="L154" t="str">
            <v>KE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B155" t="str">
            <v>IN-KN-A00M102</v>
          </cell>
          <cell r="C155" t="str">
            <v>IN-A00M102</v>
          </cell>
          <cell r="D155" t="str">
            <v>IN-KN</v>
          </cell>
          <cell r="E155" t="str">
            <v>DIV-IN-KN</v>
          </cell>
          <cell r="F155" t="str">
            <v>DIV-KN</v>
          </cell>
          <cell r="G155" t="str">
            <v>A00M102</v>
          </cell>
          <cell r="H155" t="str">
            <v>DIV</v>
          </cell>
          <cell r="I155">
            <v>2001</v>
          </cell>
          <cell r="J155" t="str">
            <v>I</v>
          </cell>
          <cell r="K155" t="str">
            <v>IN</v>
          </cell>
          <cell r="L155" t="str">
            <v>KN</v>
          </cell>
          <cell r="N155">
            <v>4</v>
          </cell>
          <cell r="O155">
            <v>37</v>
          </cell>
          <cell r="Y155">
            <v>26.4</v>
          </cell>
          <cell r="Z155">
            <v>41</v>
          </cell>
          <cell r="AA155">
            <v>0</v>
          </cell>
          <cell r="AB155">
            <v>67.400000000000006</v>
          </cell>
          <cell r="AC155">
            <v>41</v>
          </cell>
          <cell r="AD155">
            <v>67.400000000000006</v>
          </cell>
          <cell r="AE155">
            <v>0</v>
          </cell>
          <cell r="AF155">
            <v>-2.8997147195999999</v>
          </cell>
        </row>
        <row r="156">
          <cell r="B156" t="str">
            <v>AD-KE-A00M103</v>
          </cell>
          <cell r="C156" t="str">
            <v>AD-A00M103</v>
          </cell>
          <cell r="D156" t="str">
            <v>AD-KE</v>
          </cell>
          <cell r="E156" t="str">
            <v>DIV-AD-KE</v>
          </cell>
          <cell r="F156" t="str">
            <v>DIV-KE</v>
          </cell>
          <cell r="G156" t="str">
            <v>A00M103</v>
          </cell>
          <cell r="H156" t="str">
            <v>DIV</v>
          </cell>
          <cell r="I156">
            <v>2001</v>
          </cell>
          <cell r="J156" t="str">
            <v>I</v>
          </cell>
          <cell r="K156" t="str">
            <v>AD</v>
          </cell>
          <cell r="L156" t="str">
            <v>KE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B157" t="str">
            <v>AD-KN-A00M103</v>
          </cell>
          <cell r="C157" t="str">
            <v>AD-A00M103</v>
          </cell>
          <cell r="D157" t="str">
            <v>AD-KN</v>
          </cell>
          <cell r="E157" t="str">
            <v>DIV-AD-KN</v>
          </cell>
          <cell r="F157" t="str">
            <v>DIV-KN</v>
          </cell>
          <cell r="G157" t="str">
            <v>A00M103</v>
          </cell>
          <cell r="H157" t="str">
            <v>DIV</v>
          </cell>
          <cell r="I157">
            <v>2001</v>
          </cell>
          <cell r="J157" t="str">
            <v>I</v>
          </cell>
          <cell r="K157" t="str">
            <v>AD</v>
          </cell>
          <cell r="L157" t="str">
            <v>KN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B158" t="str">
            <v>CO-KE-A00M103</v>
          </cell>
          <cell r="C158" t="str">
            <v>CO-A00M103</v>
          </cell>
          <cell r="D158" t="str">
            <v>CO-KE</v>
          </cell>
          <cell r="E158" t="str">
            <v>DIV-CO-KE</v>
          </cell>
          <cell r="F158" t="str">
            <v>DIV-KE</v>
          </cell>
          <cell r="G158" t="str">
            <v>A00M103</v>
          </cell>
          <cell r="H158" t="str">
            <v>DIV</v>
          </cell>
          <cell r="I158">
            <v>2001</v>
          </cell>
          <cell r="J158" t="str">
            <v>I</v>
          </cell>
          <cell r="K158" t="str">
            <v>CO</v>
          </cell>
          <cell r="L158" t="str">
            <v>KE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B159" t="str">
            <v>CO-KN-A00M103</v>
          </cell>
          <cell r="C159" t="str">
            <v>CO-A00M103</v>
          </cell>
          <cell r="D159" t="str">
            <v>CO-KN</v>
          </cell>
          <cell r="E159" t="str">
            <v>DIV-CO-KN</v>
          </cell>
          <cell r="F159" t="str">
            <v>DIV-KN</v>
          </cell>
          <cell r="G159" t="str">
            <v>A00M103</v>
          </cell>
          <cell r="H159" t="str">
            <v>DIV</v>
          </cell>
          <cell r="I159">
            <v>2001</v>
          </cell>
          <cell r="J159" t="str">
            <v>I</v>
          </cell>
          <cell r="K159" t="str">
            <v>CO</v>
          </cell>
          <cell r="L159" t="str">
            <v>KN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B160" t="str">
            <v>IN-KE-A00M103</v>
          </cell>
          <cell r="C160" t="str">
            <v>IN-A00M103</v>
          </cell>
          <cell r="D160" t="str">
            <v>IN-KE</v>
          </cell>
          <cell r="E160" t="str">
            <v>DIV-IN-KE</v>
          </cell>
          <cell r="F160" t="str">
            <v>DIV-KE</v>
          </cell>
          <cell r="G160" t="str">
            <v>A00M103</v>
          </cell>
          <cell r="H160" t="str">
            <v>DIV</v>
          </cell>
          <cell r="I160">
            <v>2001</v>
          </cell>
          <cell r="J160" t="str">
            <v>I</v>
          </cell>
          <cell r="K160" t="str">
            <v>IN</v>
          </cell>
          <cell r="L160" t="str">
            <v>KE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B161" t="str">
            <v>IN-KN-A00M103</v>
          </cell>
          <cell r="C161" t="str">
            <v>IN-A00M103</v>
          </cell>
          <cell r="D161" t="str">
            <v>IN-KN</v>
          </cell>
          <cell r="E161" t="str">
            <v>DIV-IN-KN</v>
          </cell>
          <cell r="F161" t="str">
            <v>DIV-KN</v>
          </cell>
          <cell r="G161" t="str">
            <v>A00M103</v>
          </cell>
          <cell r="H161" t="str">
            <v>DIV</v>
          </cell>
          <cell r="I161">
            <v>2001</v>
          </cell>
          <cell r="J161" t="str">
            <v>I</v>
          </cell>
          <cell r="K161" t="str">
            <v>IN</v>
          </cell>
          <cell r="L161" t="str">
            <v>KN</v>
          </cell>
          <cell r="N161">
            <v>3</v>
          </cell>
          <cell r="O161">
            <v>23.2</v>
          </cell>
          <cell r="P161">
            <v>4</v>
          </cell>
          <cell r="Q161">
            <v>4</v>
          </cell>
          <cell r="Y161">
            <v>0</v>
          </cell>
          <cell r="Z161">
            <v>34.200000000000003</v>
          </cell>
          <cell r="AA161">
            <v>0</v>
          </cell>
          <cell r="AB161">
            <v>34.200000000000003</v>
          </cell>
          <cell r="AC161">
            <v>34.200000000000003</v>
          </cell>
          <cell r="AD161">
            <v>34.200000000000003</v>
          </cell>
          <cell r="AE161">
            <v>0</v>
          </cell>
          <cell r="AF161">
            <v>-2.5760525693199998</v>
          </cell>
        </row>
        <row r="162">
          <cell r="B162" t="str">
            <v>AD-KE-A00M301</v>
          </cell>
          <cell r="C162" t="str">
            <v>AD-A00M301</v>
          </cell>
          <cell r="D162" t="str">
            <v>AD-KE</v>
          </cell>
          <cell r="E162" t="str">
            <v>DIV-AD-KE</v>
          </cell>
          <cell r="F162" t="str">
            <v>DIV-KE</v>
          </cell>
          <cell r="G162" t="str">
            <v>A00M301</v>
          </cell>
          <cell r="H162" t="str">
            <v>DIV</v>
          </cell>
          <cell r="I162">
            <v>2001</v>
          </cell>
          <cell r="J162" t="str">
            <v>I</v>
          </cell>
          <cell r="K162" t="str">
            <v>AD</v>
          </cell>
          <cell r="L162" t="str">
            <v>KE</v>
          </cell>
          <cell r="Y162">
            <v>74.599999999999994</v>
          </cell>
          <cell r="Z162">
            <v>0</v>
          </cell>
          <cell r="AA162">
            <v>0</v>
          </cell>
          <cell r="AB162">
            <v>74.599999999999994</v>
          </cell>
          <cell r="AC162">
            <v>0</v>
          </cell>
          <cell r="AD162">
            <v>74.599999999999994</v>
          </cell>
          <cell r="AE162">
            <v>0</v>
          </cell>
          <cell r="AF162">
            <v>0</v>
          </cell>
        </row>
        <row r="163">
          <cell r="B163" t="str">
            <v>AD-KN-A00M301</v>
          </cell>
          <cell r="C163" t="str">
            <v>AD-A00M301</v>
          </cell>
          <cell r="D163" t="str">
            <v>AD-KN</v>
          </cell>
          <cell r="E163" t="str">
            <v>DIV-AD-KN</v>
          </cell>
          <cell r="F163" t="str">
            <v>DIV-KN</v>
          </cell>
          <cell r="G163" t="str">
            <v>A00M301</v>
          </cell>
          <cell r="H163" t="str">
            <v>DIV</v>
          </cell>
          <cell r="I163">
            <v>2001</v>
          </cell>
          <cell r="J163" t="str">
            <v>I</v>
          </cell>
          <cell r="K163" t="str">
            <v>AD</v>
          </cell>
          <cell r="L163" t="str">
            <v>KN</v>
          </cell>
          <cell r="Y163">
            <v>84.54</v>
          </cell>
          <cell r="Z163">
            <v>0</v>
          </cell>
          <cell r="AA163">
            <v>0</v>
          </cell>
          <cell r="AB163">
            <v>84.54</v>
          </cell>
          <cell r="AC163">
            <v>0</v>
          </cell>
          <cell r="AD163">
            <v>84.54</v>
          </cell>
          <cell r="AE163">
            <v>0</v>
          </cell>
          <cell r="AF163">
            <v>0</v>
          </cell>
        </row>
        <row r="164">
          <cell r="B164" t="str">
            <v>CO-KE-A00M301</v>
          </cell>
          <cell r="C164" t="str">
            <v>CO-A00M301</v>
          </cell>
          <cell r="D164" t="str">
            <v>CO-KE</v>
          </cell>
          <cell r="E164" t="str">
            <v>DIV-CO-KE</v>
          </cell>
          <cell r="F164" t="str">
            <v>DIV-KE</v>
          </cell>
          <cell r="G164" t="str">
            <v>A00M301</v>
          </cell>
          <cell r="H164" t="str">
            <v>DIV</v>
          </cell>
          <cell r="I164">
            <v>2001</v>
          </cell>
          <cell r="J164" t="str">
            <v>I</v>
          </cell>
          <cell r="K164" t="str">
            <v>CO</v>
          </cell>
          <cell r="L164" t="str">
            <v>KE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B165" t="str">
            <v>CO-KN-A00M301</v>
          </cell>
          <cell r="C165" t="str">
            <v>CO-A00M301</v>
          </cell>
          <cell r="D165" t="str">
            <v>CO-KN</v>
          </cell>
          <cell r="E165" t="str">
            <v>DIV-CO-KN</v>
          </cell>
          <cell r="F165" t="str">
            <v>DIV-KN</v>
          </cell>
          <cell r="G165" t="str">
            <v>A00M301</v>
          </cell>
          <cell r="H165" t="str">
            <v>DIV</v>
          </cell>
          <cell r="I165">
            <v>2001</v>
          </cell>
          <cell r="J165" t="str">
            <v>I</v>
          </cell>
          <cell r="K165" t="str">
            <v>CO</v>
          </cell>
          <cell r="L165" t="str">
            <v>KN</v>
          </cell>
          <cell r="N165">
            <v>1.8</v>
          </cell>
          <cell r="O165">
            <v>7.8</v>
          </cell>
          <cell r="Y165">
            <v>23.79</v>
          </cell>
          <cell r="Z165">
            <v>9.6</v>
          </cell>
          <cell r="AA165">
            <v>0</v>
          </cell>
          <cell r="AB165">
            <v>33.39</v>
          </cell>
          <cell r="AC165">
            <v>9.6</v>
          </cell>
          <cell r="AD165">
            <v>33.39</v>
          </cell>
          <cell r="AE165">
            <v>0</v>
          </cell>
          <cell r="AF165">
            <v>-0.64441995155999998</v>
          </cell>
        </row>
        <row r="166">
          <cell r="B166" t="str">
            <v>IN-KE-A00M301</v>
          </cell>
          <cell r="C166" t="str">
            <v>IN-A00M301</v>
          </cell>
          <cell r="D166" t="str">
            <v>IN-KE</v>
          </cell>
          <cell r="E166" t="str">
            <v>DIV-IN-KE</v>
          </cell>
          <cell r="F166" t="str">
            <v>DIV-KE</v>
          </cell>
          <cell r="G166" t="str">
            <v>A00M301</v>
          </cell>
          <cell r="H166" t="str">
            <v>DIV</v>
          </cell>
          <cell r="I166">
            <v>2001</v>
          </cell>
          <cell r="J166" t="str">
            <v>I</v>
          </cell>
          <cell r="K166" t="str">
            <v>IN</v>
          </cell>
          <cell r="L166" t="str">
            <v>KE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B167" t="str">
            <v>IN-KN-A00M301</v>
          </cell>
          <cell r="C167" t="str">
            <v>IN-A00M301</v>
          </cell>
          <cell r="D167" t="str">
            <v>IN-KN</v>
          </cell>
          <cell r="E167" t="str">
            <v>DIV-IN-KN</v>
          </cell>
          <cell r="F167" t="str">
            <v>DIV-KN</v>
          </cell>
          <cell r="G167" t="str">
            <v>A00M301</v>
          </cell>
          <cell r="H167" t="str">
            <v>DIV</v>
          </cell>
          <cell r="I167">
            <v>2001</v>
          </cell>
          <cell r="J167" t="str">
            <v>I</v>
          </cell>
          <cell r="K167" t="str">
            <v>IN</v>
          </cell>
          <cell r="L167" t="str">
            <v>KN</v>
          </cell>
          <cell r="N167">
            <v>0.5</v>
          </cell>
          <cell r="O167">
            <v>3.6</v>
          </cell>
          <cell r="Y167">
            <v>6.76</v>
          </cell>
          <cell r="Z167">
            <v>4.0999999999999996</v>
          </cell>
          <cell r="AA167">
            <v>0</v>
          </cell>
          <cell r="AB167">
            <v>10.86</v>
          </cell>
          <cell r="AC167">
            <v>4.0999999999999996</v>
          </cell>
          <cell r="AD167">
            <v>10.86</v>
          </cell>
          <cell r="AE167">
            <v>0</v>
          </cell>
          <cell r="AF167">
            <v>-0.28597134966000004</v>
          </cell>
        </row>
        <row r="168">
          <cell r="B168" t="str">
            <v>AD-KE-A00M302</v>
          </cell>
          <cell r="C168" t="str">
            <v>AD-A00M302</v>
          </cell>
          <cell r="D168" t="str">
            <v>AD-KE</v>
          </cell>
          <cell r="E168" t="str">
            <v>DIV-AD-KE</v>
          </cell>
          <cell r="F168" t="str">
            <v>DIV-KE</v>
          </cell>
          <cell r="G168" t="str">
            <v>A00M302</v>
          </cell>
          <cell r="H168" t="str">
            <v>DIV</v>
          </cell>
          <cell r="I168">
            <v>2001</v>
          </cell>
          <cell r="J168" t="str">
            <v>I</v>
          </cell>
          <cell r="K168" t="str">
            <v>AD</v>
          </cell>
          <cell r="L168" t="str">
            <v>KE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B169" t="str">
            <v>AD-KN-A00M302</v>
          </cell>
          <cell r="C169" t="str">
            <v>AD-A00M302</v>
          </cell>
          <cell r="D169" t="str">
            <v>AD-KN</v>
          </cell>
          <cell r="E169" t="str">
            <v>DIV-AD-KN</v>
          </cell>
          <cell r="F169" t="str">
            <v>DIV-KN</v>
          </cell>
          <cell r="G169" t="str">
            <v>A00M302</v>
          </cell>
          <cell r="H169" t="str">
            <v>DIV</v>
          </cell>
          <cell r="I169">
            <v>2001</v>
          </cell>
          <cell r="J169" t="str">
            <v>I</v>
          </cell>
          <cell r="K169" t="str">
            <v>AD</v>
          </cell>
          <cell r="L169" t="str">
            <v>KN</v>
          </cell>
          <cell r="O169">
            <v>10.6</v>
          </cell>
          <cell r="P169">
            <v>-0.3</v>
          </cell>
          <cell r="Y169">
            <v>44.2</v>
          </cell>
          <cell r="Z169">
            <v>10.299999999999999</v>
          </cell>
          <cell r="AA169">
            <v>0</v>
          </cell>
          <cell r="AB169">
            <v>54.5</v>
          </cell>
          <cell r="AC169">
            <v>10.299999999999999</v>
          </cell>
          <cell r="AD169">
            <v>54.5</v>
          </cell>
          <cell r="AE169">
            <v>0</v>
          </cell>
          <cell r="AF169">
            <v>-0.76415061590999989</v>
          </cell>
        </row>
        <row r="170">
          <cell r="B170" t="str">
            <v>CO-KE-A00M302</v>
          </cell>
          <cell r="C170" t="str">
            <v>CO-A00M302</v>
          </cell>
          <cell r="D170" t="str">
            <v>CO-KE</v>
          </cell>
          <cell r="E170" t="str">
            <v>DIV-CO-KE</v>
          </cell>
          <cell r="F170" t="str">
            <v>DIV-KE</v>
          </cell>
          <cell r="G170" t="str">
            <v>A00M302</v>
          </cell>
          <cell r="H170" t="str">
            <v>DIV</v>
          </cell>
          <cell r="I170">
            <v>2001</v>
          </cell>
          <cell r="J170" t="str">
            <v>I</v>
          </cell>
          <cell r="K170" t="str">
            <v>CO</v>
          </cell>
          <cell r="L170" t="str">
            <v>KE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B171" t="str">
            <v>CO-KN-A00M302</v>
          </cell>
          <cell r="C171" t="str">
            <v>CO-A00M302</v>
          </cell>
          <cell r="D171" t="str">
            <v>CO-KN</v>
          </cell>
          <cell r="E171" t="str">
            <v>DIV-CO-KN</v>
          </cell>
          <cell r="F171" t="str">
            <v>DIV-KN</v>
          </cell>
          <cell r="G171" t="str">
            <v>A00M302</v>
          </cell>
          <cell r="H171" t="str">
            <v>DIV</v>
          </cell>
          <cell r="I171">
            <v>2001</v>
          </cell>
          <cell r="J171" t="str">
            <v>I</v>
          </cell>
          <cell r="K171" t="str">
            <v>CO</v>
          </cell>
          <cell r="L171" t="str">
            <v>KN</v>
          </cell>
          <cell r="M171">
            <v>-85.45</v>
          </cell>
          <cell r="O171">
            <v>0.9</v>
          </cell>
          <cell r="P171">
            <v>98.2</v>
          </cell>
          <cell r="Y171">
            <v>81.53</v>
          </cell>
          <cell r="Z171">
            <v>13.650000000000006</v>
          </cell>
          <cell r="AA171">
            <v>0</v>
          </cell>
          <cell r="AB171">
            <v>95.18</v>
          </cell>
          <cell r="AC171">
            <v>13.650000000000006</v>
          </cell>
          <cell r="AD171">
            <v>95.18</v>
          </cell>
          <cell r="AE171">
            <v>0</v>
          </cell>
          <cell r="AF171">
            <v>-4.934619359680001</v>
          </cell>
        </row>
        <row r="172">
          <cell r="B172" t="str">
            <v>IN-KE-A00M302</v>
          </cell>
          <cell r="C172" t="str">
            <v>IN-A00M302</v>
          </cell>
          <cell r="D172" t="str">
            <v>IN-KE</v>
          </cell>
          <cell r="E172" t="str">
            <v>DIV-IN-KE</v>
          </cell>
          <cell r="F172" t="str">
            <v>DIV-KE</v>
          </cell>
          <cell r="G172" t="str">
            <v>A00M302</v>
          </cell>
          <cell r="H172" t="str">
            <v>DIV</v>
          </cell>
          <cell r="I172">
            <v>2001</v>
          </cell>
          <cell r="J172" t="str">
            <v>I</v>
          </cell>
          <cell r="K172" t="str">
            <v>IN</v>
          </cell>
          <cell r="L172" t="str">
            <v>KE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B173" t="str">
            <v>IN-KN-A00M302</v>
          </cell>
          <cell r="C173" t="str">
            <v>IN-A00M302</v>
          </cell>
          <cell r="D173" t="str">
            <v>IN-KN</v>
          </cell>
          <cell r="E173" t="str">
            <v>DIV-IN-KN</v>
          </cell>
          <cell r="F173" t="str">
            <v>DIV-KN</v>
          </cell>
          <cell r="G173" t="str">
            <v>A00M302</v>
          </cell>
          <cell r="H173" t="str">
            <v>DIV</v>
          </cell>
          <cell r="I173">
            <v>2001</v>
          </cell>
          <cell r="J173" t="str">
            <v>I</v>
          </cell>
          <cell r="K173" t="str">
            <v>IN</v>
          </cell>
          <cell r="L173" t="str">
            <v>KN</v>
          </cell>
          <cell r="N173">
            <v>0.6</v>
          </cell>
          <cell r="O173">
            <v>4.0999999999999996</v>
          </cell>
          <cell r="P173">
            <v>3.8</v>
          </cell>
          <cell r="Y173">
            <v>21.9</v>
          </cell>
          <cell r="Z173">
            <v>8.5</v>
          </cell>
          <cell r="AA173">
            <v>0</v>
          </cell>
          <cell r="AB173">
            <v>30.4</v>
          </cell>
          <cell r="AC173">
            <v>8.5</v>
          </cell>
          <cell r="AD173">
            <v>30.4</v>
          </cell>
          <cell r="AE173">
            <v>0</v>
          </cell>
          <cell r="AF173">
            <v>-0.66746631081999996</v>
          </cell>
        </row>
        <row r="174">
          <cell r="B174" t="str">
            <v>AD-KE-A00M303</v>
          </cell>
          <cell r="C174" t="str">
            <v>AD-A00M303</v>
          </cell>
          <cell r="D174" t="str">
            <v>AD-KE</v>
          </cell>
          <cell r="E174" t="str">
            <v>DIV-AD-KE</v>
          </cell>
          <cell r="F174" t="str">
            <v>DIV-KE</v>
          </cell>
          <cell r="G174" t="str">
            <v>A00M303</v>
          </cell>
          <cell r="H174" t="str">
            <v>DIV</v>
          </cell>
          <cell r="I174">
            <v>2001</v>
          </cell>
          <cell r="J174" t="str">
            <v>I</v>
          </cell>
          <cell r="K174" t="str">
            <v>AD</v>
          </cell>
          <cell r="L174" t="str">
            <v>KE</v>
          </cell>
          <cell r="U174">
            <v>20.5</v>
          </cell>
          <cell r="Y174">
            <v>0</v>
          </cell>
          <cell r="Z174">
            <v>20.5</v>
          </cell>
          <cell r="AA174">
            <v>0</v>
          </cell>
          <cell r="AB174">
            <v>20.5</v>
          </cell>
          <cell r="AC174">
            <v>0</v>
          </cell>
          <cell r="AD174">
            <v>0</v>
          </cell>
          <cell r="AE174">
            <v>20.5</v>
          </cell>
          <cell r="AF174">
            <v>0</v>
          </cell>
        </row>
        <row r="175">
          <cell r="B175" t="str">
            <v>AD-KN-A00M303</v>
          </cell>
          <cell r="C175" t="str">
            <v>AD-A00M303</v>
          </cell>
          <cell r="D175" t="str">
            <v>AD-KN</v>
          </cell>
          <cell r="E175" t="str">
            <v>DIV-AD-KN</v>
          </cell>
          <cell r="F175" t="str">
            <v>DIV-KN</v>
          </cell>
          <cell r="G175" t="str">
            <v>A00M303</v>
          </cell>
          <cell r="H175" t="str">
            <v>DIV</v>
          </cell>
          <cell r="I175">
            <v>2001</v>
          </cell>
          <cell r="J175" t="str">
            <v>I</v>
          </cell>
          <cell r="K175" t="str">
            <v>AD</v>
          </cell>
          <cell r="L175" t="str">
            <v>KN</v>
          </cell>
          <cell r="M175">
            <v>0.6</v>
          </cell>
          <cell r="P175">
            <v>0.2</v>
          </cell>
          <cell r="Q175">
            <v>-0.2</v>
          </cell>
          <cell r="R175">
            <v>0.2</v>
          </cell>
          <cell r="S175">
            <v>0</v>
          </cell>
          <cell r="T175">
            <v>134</v>
          </cell>
          <cell r="Y175">
            <v>0.74</v>
          </cell>
          <cell r="Z175">
            <v>134.80000000000001</v>
          </cell>
          <cell r="AA175">
            <v>0</v>
          </cell>
          <cell r="AB175">
            <v>135.54000000000002</v>
          </cell>
          <cell r="AC175">
            <v>0.8</v>
          </cell>
          <cell r="AD175">
            <v>1.54</v>
          </cell>
          <cell r="AE175">
            <v>134</v>
          </cell>
          <cell r="AF175">
            <v>-4.9657432960000004E-2</v>
          </cell>
        </row>
        <row r="176">
          <cell r="B176" t="str">
            <v>CO-KE-A00M303</v>
          </cell>
          <cell r="C176" t="str">
            <v>CO-A00M303</v>
          </cell>
          <cell r="D176" t="str">
            <v>CO-KE</v>
          </cell>
          <cell r="E176" t="str">
            <v>DIV-CO-KE</v>
          </cell>
          <cell r="F176" t="str">
            <v>DIV-KE</v>
          </cell>
          <cell r="G176" t="str">
            <v>A00M303</v>
          </cell>
          <cell r="H176" t="str">
            <v>DIV</v>
          </cell>
          <cell r="I176">
            <v>2001</v>
          </cell>
          <cell r="J176" t="str">
            <v>I</v>
          </cell>
          <cell r="K176" t="str">
            <v>CO</v>
          </cell>
          <cell r="L176" t="str">
            <v>KE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B177" t="str">
            <v>CO-KN-A00M303</v>
          </cell>
          <cell r="C177" t="str">
            <v>CO-A00M303</v>
          </cell>
          <cell r="D177" t="str">
            <v>CO-KN</v>
          </cell>
          <cell r="E177" t="str">
            <v>DIV-CO-KN</v>
          </cell>
          <cell r="F177" t="str">
            <v>DIV-KN</v>
          </cell>
          <cell r="G177" t="str">
            <v>A00M303</v>
          </cell>
          <cell r="H177" t="str">
            <v>DIV</v>
          </cell>
          <cell r="I177">
            <v>2001</v>
          </cell>
          <cell r="J177" t="str">
            <v>I</v>
          </cell>
          <cell r="K177" t="str">
            <v>CO</v>
          </cell>
          <cell r="L177" t="str">
            <v>KN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B178" t="str">
            <v>IN-KE-A00M303</v>
          </cell>
          <cell r="C178" t="str">
            <v>IN-A00M303</v>
          </cell>
          <cell r="D178" t="str">
            <v>IN-KE</v>
          </cell>
          <cell r="E178" t="str">
            <v>DIV-IN-KE</v>
          </cell>
          <cell r="F178" t="str">
            <v>DIV-KE</v>
          </cell>
          <cell r="G178" t="str">
            <v>A00M303</v>
          </cell>
          <cell r="H178" t="str">
            <v>DIV</v>
          </cell>
          <cell r="I178">
            <v>2001</v>
          </cell>
          <cell r="J178" t="str">
            <v>I</v>
          </cell>
          <cell r="K178" t="str">
            <v>IN</v>
          </cell>
          <cell r="L178" t="str">
            <v>KE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B179" t="str">
            <v>IN-KN-A00M303</v>
          </cell>
          <cell r="C179" t="str">
            <v>IN-A00M303</v>
          </cell>
          <cell r="D179" t="str">
            <v>IN-KN</v>
          </cell>
          <cell r="E179" t="str">
            <v>DIV-IN-KN</v>
          </cell>
          <cell r="F179" t="str">
            <v>DIV-KN</v>
          </cell>
          <cell r="G179" t="str">
            <v>A00M303</v>
          </cell>
          <cell r="H179" t="str">
            <v>DIV</v>
          </cell>
          <cell r="I179">
            <v>2001</v>
          </cell>
          <cell r="J179" t="str">
            <v>I</v>
          </cell>
          <cell r="K179" t="str">
            <v>IN</v>
          </cell>
          <cell r="L179" t="str">
            <v>KN</v>
          </cell>
          <cell r="N179">
            <v>0.4</v>
          </cell>
          <cell r="O179">
            <v>4.7</v>
          </cell>
          <cell r="P179">
            <v>4</v>
          </cell>
          <cell r="Q179">
            <v>1.6</v>
          </cell>
          <cell r="R179">
            <v>4</v>
          </cell>
          <cell r="S179">
            <v>2</v>
          </cell>
          <cell r="T179">
            <v>2</v>
          </cell>
          <cell r="U179">
            <v>2</v>
          </cell>
          <cell r="Y179">
            <v>7.38</v>
          </cell>
          <cell r="Z179">
            <v>20.700000000000003</v>
          </cell>
          <cell r="AA179">
            <v>0</v>
          </cell>
          <cell r="AB179">
            <v>28.080000000000002</v>
          </cell>
          <cell r="AC179">
            <v>16.700000000000003</v>
          </cell>
          <cell r="AD179">
            <v>24.080000000000002</v>
          </cell>
          <cell r="AE179">
            <v>4</v>
          </cell>
          <cell r="AF179">
            <v>-1.7226340476400002</v>
          </cell>
        </row>
        <row r="180">
          <cell r="B180" t="str">
            <v>AD-KE-A00M304</v>
          </cell>
          <cell r="C180" t="str">
            <v>AD-A00M304</v>
          </cell>
          <cell r="D180" t="str">
            <v>AD-KE</v>
          </cell>
          <cell r="E180" t="str">
            <v>DIV-AD-KE</v>
          </cell>
          <cell r="F180" t="str">
            <v>DIV-KE</v>
          </cell>
          <cell r="G180" t="str">
            <v>A00M304</v>
          </cell>
          <cell r="H180" t="str">
            <v>DIV</v>
          </cell>
          <cell r="I180">
            <v>2000</v>
          </cell>
          <cell r="J180" t="str">
            <v>I</v>
          </cell>
          <cell r="K180" t="str">
            <v>AD</v>
          </cell>
          <cell r="L180" t="str">
            <v>KE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B181" t="str">
            <v>AD-KN-A00M304</v>
          </cell>
          <cell r="C181" t="str">
            <v>AD-A00M304</v>
          </cell>
          <cell r="D181" t="str">
            <v>AD-KN</v>
          </cell>
          <cell r="E181" t="str">
            <v>DIV-AD-KN</v>
          </cell>
          <cell r="F181" t="str">
            <v>DIV-KN</v>
          </cell>
          <cell r="G181" t="str">
            <v>A00M304</v>
          </cell>
          <cell r="H181" t="str">
            <v>DIV</v>
          </cell>
          <cell r="I181">
            <v>2000</v>
          </cell>
          <cell r="J181" t="str">
            <v>I</v>
          </cell>
          <cell r="K181" t="str">
            <v>AD</v>
          </cell>
          <cell r="L181" t="str">
            <v>KN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B182" t="str">
            <v>CO-KE-A00M304</v>
          </cell>
          <cell r="C182" t="str">
            <v>CO-A00M304</v>
          </cell>
          <cell r="D182" t="str">
            <v>CO-KE</v>
          </cell>
          <cell r="E182" t="str">
            <v>DIV-CO-KE</v>
          </cell>
          <cell r="F182" t="str">
            <v>DIV-KE</v>
          </cell>
          <cell r="G182" t="str">
            <v>A00M304</v>
          </cell>
          <cell r="H182" t="str">
            <v>DIV</v>
          </cell>
          <cell r="I182">
            <v>2000</v>
          </cell>
          <cell r="J182" t="str">
            <v>I</v>
          </cell>
          <cell r="K182" t="str">
            <v>CO</v>
          </cell>
          <cell r="L182" t="str">
            <v>KE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B183" t="str">
            <v>CO-KN-A00M304</v>
          </cell>
          <cell r="C183" t="str">
            <v>CO-A00M304</v>
          </cell>
          <cell r="D183" t="str">
            <v>CO-KN</v>
          </cell>
          <cell r="E183" t="str">
            <v>DIV-CO-KN</v>
          </cell>
          <cell r="F183" t="str">
            <v>DIV-KN</v>
          </cell>
          <cell r="G183" t="str">
            <v>A00M304</v>
          </cell>
          <cell r="H183" t="str">
            <v>DIV</v>
          </cell>
          <cell r="I183">
            <v>2000</v>
          </cell>
          <cell r="J183" t="str">
            <v>I</v>
          </cell>
          <cell r="K183" t="str">
            <v>CO</v>
          </cell>
          <cell r="L183" t="str">
            <v>KN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B184" t="str">
            <v>IN-KE-A00M304</v>
          </cell>
          <cell r="C184" t="str">
            <v>IN-A00M304</v>
          </cell>
          <cell r="D184" t="str">
            <v>IN-KE</v>
          </cell>
          <cell r="E184" t="str">
            <v>DIV-IN-KE</v>
          </cell>
          <cell r="F184" t="str">
            <v>DIV-KE</v>
          </cell>
          <cell r="G184" t="str">
            <v>A00M304</v>
          </cell>
          <cell r="H184" t="str">
            <v>DIV</v>
          </cell>
          <cell r="I184">
            <v>2000</v>
          </cell>
          <cell r="J184" t="str">
            <v>I</v>
          </cell>
          <cell r="K184" t="str">
            <v>IN</v>
          </cell>
          <cell r="L184" t="str">
            <v>KE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B185" t="str">
            <v>IN-KN-A00M304</v>
          </cell>
          <cell r="C185" t="str">
            <v>IN-A00M304</v>
          </cell>
          <cell r="D185" t="str">
            <v>IN-KN</v>
          </cell>
          <cell r="E185" t="str">
            <v>DIV-IN-KN</v>
          </cell>
          <cell r="F185" t="str">
            <v>DIV-KN</v>
          </cell>
          <cell r="G185" t="str">
            <v>A00M304</v>
          </cell>
          <cell r="H185" t="str">
            <v>DIV</v>
          </cell>
          <cell r="I185">
            <v>2000</v>
          </cell>
          <cell r="J185" t="str">
            <v>I</v>
          </cell>
          <cell r="K185" t="str">
            <v>IN</v>
          </cell>
          <cell r="L185" t="str">
            <v>KN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B186" t="str">
            <v>AD-KE-A00M305</v>
          </cell>
          <cell r="C186" t="str">
            <v>AD-A00M305</v>
          </cell>
          <cell r="D186" t="str">
            <v>AD-KE</v>
          </cell>
          <cell r="E186" t="str">
            <v>DIV-AD-KE</v>
          </cell>
          <cell r="F186" t="str">
            <v>DIV-KE</v>
          </cell>
          <cell r="G186" t="str">
            <v>A00M305</v>
          </cell>
          <cell r="H186" t="str">
            <v>DIV</v>
          </cell>
          <cell r="I186">
            <v>2001</v>
          </cell>
          <cell r="J186" t="str">
            <v>I</v>
          </cell>
          <cell r="K186" t="str">
            <v>AD</v>
          </cell>
          <cell r="L186" t="str">
            <v>KE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B187" t="str">
            <v>AD-KN-A00M305</v>
          </cell>
          <cell r="C187" t="str">
            <v>AD-A00M305</v>
          </cell>
          <cell r="D187" t="str">
            <v>AD-KN</v>
          </cell>
          <cell r="E187" t="str">
            <v>DIV-AD-KN</v>
          </cell>
          <cell r="F187" t="str">
            <v>DIV-KN</v>
          </cell>
          <cell r="G187" t="str">
            <v>A00M305</v>
          </cell>
          <cell r="H187" t="str">
            <v>DIV</v>
          </cell>
          <cell r="I187">
            <v>2001</v>
          </cell>
          <cell r="J187" t="str">
            <v>I</v>
          </cell>
          <cell r="K187" t="str">
            <v>AD</v>
          </cell>
          <cell r="L187" t="str">
            <v>KN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B188" t="str">
            <v>CO-KE-A00M305</v>
          </cell>
          <cell r="C188" t="str">
            <v>CO-A00M305</v>
          </cell>
          <cell r="D188" t="str">
            <v>CO-KE</v>
          </cell>
          <cell r="E188" t="str">
            <v>DIV-CO-KE</v>
          </cell>
          <cell r="F188" t="str">
            <v>DIV-KE</v>
          </cell>
          <cell r="G188" t="str">
            <v>A00M305</v>
          </cell>
          <cell r="H188" t="str">
            <v>DIV</v>
          </cell>
          <cell r="I188">
            <v>2001</v>
          </cell>
          <cell r="J188" t="str">
            <v>I</v>
          </cell>
          <cell r="K188" t="str">
            <v>CO</v>
          </cell>
          <cell r="L188" t="str">
            <v>KE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B189" t="str">
            <v>CO-KN-A00M305</v>
          </cell>
          <cell r="C189" t="str">
            <v>CO-A00M305</v>
          </cell>
          <cell r="D189" t="str">
            <v>CO-KN</v>
          </cell>
          <cell r="E189" t="str">
            <v>DIV-CO-KN</v>
          </cell>
          <cell r="F189" t="str">
            <v>DIV-KN</v>
          </cell>
          <cell r="G189" t="str">
            <v>A00M305</v>
          </cell>
          <cell r="H189" t="str">
            <v>DIV</v>
          </cell>
          <cell r="I189">
            <v>2001</v>
          </cell>
          <cell r="J189" t="str">
            <v>I</v>
          </cell>
          <cell r="K189" t="str">
            <v>CO</v>
          </cell>
          <cell r="L189" t="str">
            <v>KN</v>
          </cell>
          <cell r="N189">
            <v>41.95</v>
          </cell>
          <cell r="O189">
            <v>6.1</v>
          </cell>
          <cell r="Y189">
            <v>59.89</v>
          </cell>
          <cell r="Z189">
            <v>48.050000000000004</v>
          </cell>
          <cell r="AA189">
            <v>0</v>
          </cell>
          <cell r="AB189">
            <v>107.94</v>
          </cell>
          <cell r="AC189">
            <v>48.050000000000004</v>
          </cell>
          <cell r="AD189">
            <v>107.94</v>
          </cell>
          <cell r="AE189">
            <v>0</v>
          </cell>
          <cell r="AF189">
            <v>-1.9077908253300002</v>
          </cell>
        </row>
        <row r="190">
          <cell r="B190" t="str">
            <v>IN-KE-A00M305</v>
          </cell>
          <cell r="C190" t="str">
            <v>IN-A00M305</v>
          </cell>
          <cell r="D190" t="str">
            <v>IN-KE</v>
          </cell>
          <cell r="E190" t="str">
            <v>DIV-IN-KE</v>
          </cell>
          <cell r="F190" t="str">
            <v>DIV-KE</v>
          </cell>
          <cell r="G190" t="str">
            <v>A00M305</v>
          </cell>
          <cell r="H190" t="str">
            <v>DIV</v>
          </cell>
          <cell r="I190">
            <v>2001</v>
          </cell>
          <cell r="J190" t="str">
            <v>I</v>
          </cell>
          <cell r="K190" t="str">
            <v>IN</v>
          </cell>
          <cell r="L190" t="str">
            <v>KE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B191" t="str">
            <v>IN-KN-A00M305</v>
          </cell>
          <cell r="C191" t="str">
            <v>IN-A00M305</v>
          </cell>
          <cell r="D191" t="str">
            <v>IN-KN</v>
          </cell>
          <cell r="E191" t="str">
            <v>DIV-IN-KN</v>
          </cell>
          <cell r="F191" t="str">
            <v>DIV-KN</v>
          </cell>
          <cell r="G191" t="str">
            <v>A00M305</v>
          </cell>
          <cell r="H191" t="str">
            <v>DIV</v>
          </cell>
          <cell r="I191">
            <v>2001</v>
          </cell>
          <cell r="J191" t="str">
            <v>I</v>
          </cell>
          <cell r="K191" t="str">
            <v>IN</v>
          </cell>
          <cell r="L191" t="str">
            <v>KN</v>
          </cell>
          <cell r="N191">
            <v>3.5</v>
          </cell>
          <cell r="O191">
            <v>3.3</v>
          </cell>
          <cell r="Y191">
            <v>23.04</v>
          </cell>
          <cell r="Z191">
            <v>6.8</v>
          </cell>
          <cell r="AA191">
            <v>0</v>
          </cell>
          <cell r="AB191">
            <v>29.84</v>
          </cell>
          <cell r="AC191">
            <v>6.8</v>
          </cell>
          <cell r="AD191">
            <v>29.84</v>
          </cell>
          <cell r="AE191">
            <v>0</v>
          </cell>
          <cell r="AF191">
            <v>-0.36746141117999997</v>
          </cell>
        </row>
        <row r="192">
          <cell r="B192" t="str">
            <v>AD-KE-A00M306</v>
          </cell>
          <cell r="C192" t="str">
            <v>AD-A00M306</v>
          </cell>
          <cell r="D192" t="str">
            <v>AD-KE</v>
          </cell>
          <cell r="E192" t="str">
            <v>DIV-AD-KE</v>
          </cell>
          <cell r="F192" t="str">
            <v>DIV-KE</v>
          </cell>
          <cell r="G192" t="str">
            <v>A00M306</v>
          </cell>
          <cell r="H192" t="str">
            <v>DIV</v>
          </cell>
          <cell r="I192">
            <v>2000</v>
          </cell>
          <cell r="J192" t="str">
            <v>I</v>
          </cell>
          <cell r="K192" t="str">
            <v>AD</v>
          </cell>
          <cell r="L192" t="str">
            <v>KE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B193" t="str">
            <v>AD-KN-A00M306</v>
          </cell>
          <cell r="C193" t="str">
            <v>AD-A00M306</v>
          </cell>
          <cell r="D193" t="str">
            <v>AD-KN</v>
          </cell>
          <cell r="E193" t="str">
            <v>DIV-AD-KN</v>
          </cell>
          <cell r="F193" t="str">
            <v>DIV-KN</v>
          </cell>
          <cell r="G193" t="str">
            <v>A00M306</v>
          </cell>
          <cell r="H193" t="str">
            <v>DIV</v>
          </cell>
          <cell r="I193">
            <v>2000</v>
          </cell>
          <cell r="J193" t="str">
            <v>I</v>
          </cell>
          <cell r="K193" t="str">
            <v>AD</v>
          </cell>
          <cell r="L193" t="str">
            <v>KN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B194" t="str">
            <v>CO-KE-A00M306</v>
          </cell>
          <cell r="C194" t="str">
            <v>CO-A00M306</v>
          </cell>
          <cell r="D194" t="str">
            <v>CO-KE</v>
          </cell>
          <cell r="E194" t="str">
            <v>DIV-CO-KE</v>
          </cell>
          <cell r="F194" t="str">
            <v>DIV-KE</v>
          </cell>
          <cell r="G194" t="str">
            <v>A00M306</v>
          </cell>
          <cell r="H194" t="str">
            <v>DIV</v>
          </cell>
          <cell r="I194">
            <v>2000</v>
          </cell>
          <cell r="J194" t="str">
            <v>I</v>
          </cell>
          <cell r="K194" t="str">
            <v>CO</v>
          </cell>
          <cell r="L194" t="str">
            <v>KE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B195" t="str">
            <v>CO-KN-A00M306</v>
          </cell>
          <cell r="C195" t="str">
            <v>CO-A00M306</v>
          </cell>
          <cell r="D195" t="str">
            <v>CO-KN</v>
          </cell>
          <cell r="E195" t="str">
            <v>DIV-CO-KN</v>
          </cell>
          <cell r="F195" t="str">
            <v>DIV-KN</v>
          </cell>
          <cell r="G195" t="str">
            <v>A00M306</v>
          </cell>
          <cell r="H195" t="str">
            <v>DIV</v>
          </cell>
          <cell r="I195">
            <v>2000</v>
          </cell>
          <cell r="J195" t="str">
            <v>I</v>
          </cell>
          <cell r="K195" t="str">
            <v>CO</v>
          </cell>
          <cell r="L195" t="str">
            <v>KN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B196" t="str">
            <v>IN-KE-A00M306</v>
          </cell>
          <cell r="C196" t="str">
            <v>IN-A00M306</v>
          </cell>
          <cell r="D196" t="str">
            <v>IN-KE</v>
          </cell>
          <cell r="E196" t="str">
            <v>DIV-IN-KE</v>
          </cell>
          <cell r="F196" t="str">
            <v>DIV-KE</v>
          </cell>
          <cell r="G196" t="str">
            <v>A00M306</v>
          </cell>
          <cell r="H196" t="str">
            <v>DIV</v>
          </cell>
          <cell r="I196">
            <v>2000</v>
          </cell>
          <cell r="J196" t="str">
            <v>I</v>
          </cell>
          <cell r="K196" t="str">
            <v>IN</v>
          </cell>
          <cell r="L196" t="str">
            <v>KE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B197" t="str">
            <v>IN-KN-A00M306</v>
          </cell>
          <cell r="C197" t="str">
            <v>IN-A00M306</v>
          </cell>
          <cell r="D197" t="str">
            <v>IN-KN</v>
          </cell>
          <cell r="E197" t="str">
            <v>DIV-IN-KN</v>
          </cell>
          <cell r="F197" t="str">
            <v>DIV-KN</v>
          </cell>
          <cell r="G197" t="str">
            <v>A00M306</v>
          </cell>
          <cell r="H197" t="str">
            <v>DIV</v>
          </cell>
          <cell r="I197">
            <v>2000</v>
          </cell>
          <cell r="J197" t="str">
            <v>I</v>
          </cell>
          <cell r="K197" t="str">
            <v>IN</v>
          </cell>
          <cell r="L197" t="str">
            <v>KN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B198" t="str">
            <v>AD-KE-A00M310</v>
          </cell>
          <cell r="C198" t="str">
            <v>AD-A00M310</v>
          </cell>
          <cell r="D198" t="str">
            <v>AD-KE</v>
          </cell>
          <cell r="E198" t="str">
            <v>DIV-AD-KE</v>
          </cell>
          <cell r="F198" t="str">
            <v>DIV-KE</v>
          </cell>
          <cell r="G198" t="str">
            <v>A00M310</v>
          </cell>
          <cell r="H198" t="str">
            <v>DIV</v>
          </cell>
          <cell r="I198">
            <v>2001</v>
          </cell>
          <cell r="J198" t="str">
            <v>I</v>
          </cell>
          <cell r="K198" t="str">
            <v>AD</v>
          </cell>
          <cell r="L198" t="str">
            <v>KE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B199" t="str">
            <v>AD-KN-A00M310</v>
          </cell>
          <cell r="C199" t="str">
            <v>AD-A00M310</v>
          </cell>
          <cell r="D199" t="str">
            <v>AD-KN</v>
          </cell>
          <cell r="E199" t="str">
            <v>DIV-AD-KN</v>
          </cell>
          <cell r="F199" t="str">
            <v>DIV-KN</v>
          </cell>
          <cell r="G199" t="str">
            <v>A00M310</v>
          </cell>
          <cell r="H199" t="str">
            <v>DIV</v>
          </cell>
          <cell r="I199">
            <v>2001</v>
          </cell>
          <cell r="J199" t="str">
            <v>I</v>
          </cell>
          <cell r="K199" t="str">
            <v>AD</v>
          </cell>
          <cell r="L199" t="str">
            <v>KN</v>
          </cell>
          <cell r="O199">
            <v>16.100000000000001</v>
          </cell>
          <cell r="Y199">
            <v>0</v>
          </cell>
          <cell r="Z199">
            <v>16.100000000000001</v>
          </cell>
          <cell r="AA199">
            <v>0</v>
          </cell>
          <cell r="AB199">
            <v>16.100000000000001</v>
          </cell>
          <cell r="AC199">
            <v>16.100000000000001</v>
          </cell>
          <cell r="AD199">
            <v>16.100000000000001</v>
          </cell>
          <cell r="AE199">
            <v>0</v>
          </cell>
          <cell r="AF199">
            <v>-1.2014996523600001</v>
          </cell>
        </row>
        <row r="200">
          <cell r="B200" t="str">
            <v>CO-KE-A00M310</v>
          </cell>
          <cell r="C200" t="str">
            <v>CO-A00M310</v>
          </cell>
          <cell r="D200" t="str">
            <v>CO-KE</v>
          </cell>
          <cell r="E200" t="str">
            <v>DIV-CO-KE</v>
          </cell>
          <cell r="F200" t="str">
            <v>DIV-KE</v>
          </cell>
          <cell r="G200" t="str">
            <v>A00M310</v>
          </cell>
          <cell r="H200" t="str">
            <v>DIV</v>
          </cell>
          <cell r="I200">
            <v>2001</v>
          </cell>
          <cell r="J200" t="str">
            <v>I</v>
          </cell>
          <cell r="K200" t="str">
            <v>CO</v>
          </cell>
          <cell r="L200" t="str">
            <v>KE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B201" t="str">
            <v>CO-KN-A00M310</v>
          </cell>
          <cell r="C201" t="str">
            <v>CO-A00M310</v>
          </cell>
          <cell r="D201" t="str">
            <v>CO-KN</v>
          </cell>
          <cell r="E201" t="str">
            <v>DIV-CO-KN</v>
          </cell>
          <cell r="F201" t="str">
            <v>DIV-KN</v>
          </cell>
          <cell r="G201" t="str">
            <v>A00M310</v>
          </cell>
          <cell r="H201" t="str">
            <v>DIV</v>
          </cell>
          <cell r="I201">
            <v>2001</v>
          </cell>
          <cell r="J201" t="str">
            <v>I</v>
          </cell>
          <cell r="K201" t="str">
            <v>CO</v>
          </cell>
          <cell r="L201" t="str">
            <v>KN</v>
          </cell>
          <cell r="M201">
            <v>11.5</v>
          </cell>
          <cell r="N201">
            <v>2.2999999999999998</v>
          </cell>
          <cell r="O201">
            <v>2</v>
          </cell>
          <cell r="Y201">
            <v>50.89</v>
          </cell>
          <cell r="Z201">
            <v>15.8</v>
          </cell>
          <cell r="AA201">
            <v>0</v>
          </cell>
          <cell r="AB201">
            <v>66.69</v>
          </cell>
          <cell r="AC201">
            <v>15.8</v>
          </cell>
          <cell r="AD201">
            <v>66.69</v>
          </cell>
          <cell r="AE201">
            <v>0</v>
          </cell>
          <cell r="AF201">
            <v>-0.75880084198000008</v>
          </cell>
        </row>
        <row r="202">
          <cell r="B202" t="str">
            <v>IN-KE-A00M310</v>
          </cell>
          <cell r="C202" t="str">
            <v>IN-A00M310</v>
          </cell>
          <cell r="D202" t="str">
            <v>IN-KE</v>
          </cell>
          <cell r="E202" t="str">
            <v>DIV-IN-KE</v>
          </cell>
          <cell r="F202" t="str">
            <v>DIV-KE</v>
          </cell>
          <cell r="G202" t="str">
            <v>A00M310</v>
          </cell>
          <cell r="H202" t="str">
            <v>DIV</v>
          </cell>
          <cell r="I202">
            <v>2001</v>
          </cell>
          <cell r="J202" t="str">
            <v>I</v>
          </cell>
          <cell r="K202" t="str">
            <v>IN</v>
          </cell>
          <cell r="L202" t="str">
            <v>KE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B203" t="str">
            <v>IN-KN-A00M310</v>
          </cell>
          <cell r="C203" t="str">
            <v>IN-A00M310</v>
          </cell>
          <cell r="D203" t="str">
            <v>IN-KN</v>
          </cell>
          <cell r="E203" t="str">
            <v>DIV-IN-KN</v>
          </cell>
          <cell r="F203" t="str">
            <v>DIV-KN</v>
          </cell>
          <cell r="G203" t="str">
            <v>A00M310</v>
          </cell>
          <cell r="H203" t="str">
            <v>DIV</v>
          </cell>
          <cell r="I203">
            <v>2001</v>
          </cell>
          <cell r="J203" t="str">
            <v>I</v>
          </cell>
          <cell r="K203" t="str">
            <v>IN</v>
          </cell>
          <cell r="L203" t="str">
            <v>KN</v>
          </cell>
          <cell r="N203">
            <v>1.5</v>
          </cell>
          <cell r="O203">
            <v>7.5</v>
          </cell>
          <cell r="Y203">
            <v>27.7</v>
          </cell>
          <cell r="Z203">
            <v>9</v>
          </cell>
          <cell r="AA203">
            <v>0</v>
          </cell>
          <cell r="AB203">
            <v>36.700000000000003</v>
          </cell>
          <cell r="AC203">
            <v>9</v>
          </cell>
          <cell r="AD203">
            <v>36.700000000000003</v>
          </cell>
          <cell r="AE203">
            <v>0</v>
          </cell>
          <cell r="AF203">
            <v>-0.61164393390000005</v>
          </cell>
        </row>
        <row r="204">
          <cell r="B204" t="str">
            <v>AD-KE-A00M312</v>
          </cell>
          <cell r="C204" t="str">
            <v>AD-A00M312</v>
          </cell>
          <cell r="D204" t="str">
            <v>AD-KE</v>
          </cell>
          <cell r="E204" t="str">
            <v>DIV-AD-KE</v>
          </cell>
          <cell r="F204" t="str">
            <v>DIV-KE</v>
          </cell>
          <cell r="G204" t="str">
            <v>A00M312</v>
          </cell>
          <cell r="H204" t="str">
            <v>DIV</v>
          </cell>
          <cell r="I204">
            <v>2001</v>
          </cell>
          <cell r="J204" t="str">
            <v>I</v>
          </cell>
          <cell r="K204" t="str">
            <v>AD</v>
          </cell>
          <cell r="L204" t="str">
            <v>KE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B205" t="str">
            <v>AD-KN-A00M312</v>
          </cell>
          <cell r="C205" t="str">
            <v>AD-A00M312</v>
          </cell>
          <cell r="D205" t="str">
            <v>AD-KN</v>
          </cell>
          <cell r="E205" t="str">
            <v>DIV-AD-KN</v>
          </cell>
          <cell r="F205" t="str">
            <v>DIV-KN</v>
          </cell>
          <cell r="G205" t="str">
            <v>A00M312</v>
          </cell>
          <cell r="H205" t="str">
            <v>DIV</v>
          </cell>
          <cell r="I205">
            <v>2001</v>
          </cell>
          <cell r="J205" t="str">
            <v>I</v>
          </cell>
          <cell r="K205" t="str">
            <v>AD</v>
          </cell>
          <cell r="L205" t="str">
            <v>KN</v>
          </cell>
          <cell r="P205">
            <v>1</v>
          </cell>
          <cell r="Q205">
            <v>56.8</v>
          </cell>
          <cell r="R205">
            <v>-53.5</v>
          </cell>
          <cell r="S205">
            <v>0.9</v>
          </cell>
          <cell r="T205">
            <v>145.9</v>
          </cell>
          <cell r="U205">
            <v>4</v>
          </cell>
          <cell r="Y205">
            <v>0</v>
          </cell>
          <cell r="Z205">
            <v>155.1</v>
          </cell>
          <cell r="AA205">
            <v>0</v>
          </cell>
          <cell r="AB205">
            <v>155.1</v>
          </cell>
          <cell r="AC205">
            <v>5.1999999999999975</v>
          </cell>
          <cell r="AD205">
            <v>5.1999999999999975</v>
          </cell>
          <cell r="AE205">
            <v>149.9</v>
          </cell>
          <cell r="AF205">
            <v>0.51354445768000057</v>
          </cell>
        </row>
        <row r="206">
          <cell r="B206" t="str">
            <v>CO-KE-A00M312</v>
          </cell>
          <cell r="C206" t="str">
            <v>CO-A00M312</v>
          </cell>
          <cell r="D206" t="str">
            <v>CO-KE</v>
          </cell>
          <cell r="E206" t="str">
            <v>DIV-CO-KE</v>
          </cell>
          <cell r="F206" t="str">
            <v>DIV-KE</v>
          </cell>
          <cell r="G206" t="str">
            <v>A00M312</v>
          </cell>
          <cell r="H206" t="str">
            <v>DIV</v>
          </cell>
          <cell r="I206">
            <v>2001</v>
          </cell>
          <cell r="J206" t="str">
            <v>I</v>
          </cell>
          <cell r="K206" t="str">
            <v>CO</v>
          </cell>
          <cell r="L206" t="str">
            <v>KE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B207" t="str">
            <v>CO-KN-A00M312</v>
          </cell>
          <cell r="C207" t="str">
            <v>CO-A00M312</v>
          </cell>
          <cell r="D207" t="str">
            <v>CO-KN</v>
          </cell>
          <cell r="E207" t="str">
            <v>DIV-CO-KN</v>
          </cell>
          <cell r="F207" t="str">
            <v>DIV-KN</v>
          </cell>
          <cell r="G207" t="str">
            <v>A00M312</v>
          </cell>
          <cell r="H207" t="str">
            <v>DIV</v>
          </cell>
          <cell r="I207">
            <v>2001</v>
          </cell>
          <cell r="J207" t="str">
            <v>I</v>
          </cell>
          <cell r="K207" t="str">
            <v>CO</v>
          </cell>
          <cell r="L207" t="str">
            <v>KN</v>
          </cell>
          <cell r="S207">
            <v>0</v>
          </cell>
          <cell r="T207">
            <v>15</v>
          </cell>
          <cell r="U207">
            <v>32</v>
          </cell>
          <cell r="Y207">
            <v>0</v>
          </cell>
          <cell r="Z207">
            <v>47</v>
          </cell>
          <cell r="AA207">
            <v>0</v>
          </cell>
          <cell r="AB207">
            <v>47</v>
          </cell>
          <cell r="AC207">
            <v>0</v>
          </cell>
          <cell r="AD207">
            <v>0</v>
          </cell>
          <cell r="AE207">
            <v>47</v>
          </cell>
          <cell r="AF207">
            <v>0</v>
          </cell>
        </row>
        <row r="208">
          <cell r="B208" t="str">
            <v>IN-KE-A00M312</v>
          </cell>
          <cell r="C208" t="str">
            <v>IN-A00M312</v>
          </cell>
          <cell r="D208" t="str">
            <v>IN-KE</v>
          </cell>
          <cell r="E208" t="str">
            <v>DIV-IN-KE</v>
          </cell>
          <cell r="F208" t="str">
            <v>DIV-KE</v>
          </cell>
          <cell r="G208" t="str">
            <v>A00M312</v>
          </cell>
          <cell r="H208" t="str">
            <v>DIV</v>
          </cell>
          <cell r="I208">
            <v>2001</v>
          </cell>
          <cell r="J208" t="str">
            <v>I</v>
          </cell>
          <cell r="K208" t="str">
            <v>IN</v>
          </cell>
          <cell r="L208" t="str">
            <v>KE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B209" t="str">
            <v>IN-KN-A00M312</v>
          </cell>
          <cell r="C209" t="str">
            <v>IN-A00M312</v>
          </cell>
          <cell r="D209" t="str">
            <v>IN-KN</v>
          </cell>
          <cell r="E209" t="str">
            <v>DIV-IN-KN</v>
          </cell>
          <cell r="F209" t="str">
            <v>DIV-KN</v>
          </cell>
          <cell r="G209" t="str">
            <v>A00M312</v>
          </cell>
          <cell r="H209" t="str">
            <v>DIV</v>
          </cell>
          <cell r="I209">
            <v>2001</v>
          </cell>
          <cell r="J209" t="str">
            <v>I</v>
          </cell>
          <cell r="K209" t="str">
            <v>IN</v>
          </cell>
          <cell r="L209" t="str">
            <v>KN</v>
          </cell>
          <cell r="O209">
            <v>2.78</v>
          </cell>
          <cell r="P209">
            <v>2</v>
          </cell>
          <cell r="Q209">
            <v>2.5</v>
          </cell>
          <cell r="R209">
            <v>3.2</v>
          </cell>
          <cell r="S209">
            <v>1.7</v>
          </cell>
          <cell r="T209">
            <v>4.2</v>
          </cell>
          <cell r="U209">
            <v>1.5</v>
          </cell>
          <cell r="Y209">
            <v>1.69</v>
          </cell>
          <cell r="Z209">
            <v>17.88</v>
          </cell>
          <cell r="AA209">
            <v>0</v>
          </cell>
          <cell r="AB209">
            <v>19.57</v>
          </cell>
          <cell r="AC209">
            <v>12.18</v>
          </cell>
          <cell r="AD209">
            <v>13.87</v>
          </cell>
          <cell r="AE209">
            <v>5.6999999999999993</v>
          </cell>
          <cell r="AF209">
            <v>-1.3219981996580001</v>
          </cell>
        </row>
        <row r="210">
          <cell r="B210" t="str">
            <v>AD-KE-A00M313</v>
          </cell>
          <cell r="C210" t="str">
            <v>AD-A00M313</v>
          </cell>
          <cell r="D210" t="str">
            <v>AD-KE</v>
          </cell>
          <cell r="E210" t="str">
            <v>DIV-AD-KE</v>
          </cell>
          <cell r="F210" t="str">
            <v>DIV-KE</v>
          </cell>
          <cell r="G210" t="str">
            <v>A00M313</v>
          </cell>
          <cell r="H210" t="str">
            <v>DIV</v>
          </cell>
          <cell r="I210">
            <v>2001</v>
          </cell>
          <cell r="J210" t="str">
            <v>I</v>
          </cell>
          <cell r="K210" t="str">
            <v>AD</v>
          </cell>
          <cell r="L210" t="str">
            <v>KE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B211" t="str">
            <v>AD-KN-A00M313</v>
          </cell>
          <cell r="C211" t="str">
            <v>AD-A00M313</v>
          </cell>
          <cell r="D211" t="str">
            <v>AD-KN</v>
          </cell>
          <cell r="E211" t="str">
            <v>DIV-AD-KN</v>
          </cell>
          <cell r="F211" t="str">
            <v>DIV-KN</v>
          </cell>
          <cell r="G211" t="str">
            <v>A00M313</v>
          </cell>
          <cell r="H211" t="str">
            <v>DIV</v>
          </cell>
          <cell r="I211">
            <v>2001</v>
          </cell>
          <cell r="J211" t="str">
            <v>I</v>
          </cell>
          <cell r="K211" t="str">
            <v>AD</v>
          </cell>
          <cell r="L211" t="str">
            <v>KN</v>
          </cell>
          <cell r="M211">
            <v>3.8</v>
          </cell>
          <cell r="N211">
            <v>1.5</v>
          </cell>
          <cell r="O211">
            <v>7</v>
          </cell>
          <cell r="Y211">
            <v>50.36</v>
          </cell>
          <cell r="Z211">
            <v>12.3</v>
          </cell>
          <cell r="AA211">
            <v>0</v>
          </cell>
          <cell r="AB211">
            <v>62.66</v>
          </cell>
          <cell r="AC211">
            <v>12.3</v>
          </cell>
          <cell r="AD211">
            <v>62.66</v>
          </cell>
          <cell r="AE211">
            <v>0</v>
          </cell>
          <cell r="AF211">
            <v>-0.74942973073999997</v>
          </cell>
        </row>
        <row r="212">
          <cell r="B212" t="str">
            <v>CO-KE-A00M313</v>
          </cell>
          <cell r="C212" t="str">
            <v>CO-A00M313</v>
          </cell>
          <cell r="D212" t="str">
            <v>CO-KE</v>
          </cell>
          <cell r="E212" t="str">
            <v>DIV-CO-KE</v>
          </cell>
          <cell r="F212" t="str">
            <v>DIV-KE</v>
          </cell>
          <cell r="G212" t="str">
            <v>A00M313</v>
          </cell>
          <cell r="H212" t="str">
            <v>DIV</v>
          </cell>
          <cell r="I212">
            <v>2001</v>
          </cell>
          <cell r="J212" t="str">
            <v>I</v>
          </cell>
          <cell r="K212" t="str">
            <v>CO</v>
          </cell>
          <cell r="L212" t="str">
            <v>KE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B213" t="str">
            <v>CO-KN-A00M313</v>
          </cell>
          <cell r="C213" t="str">
            <v>CO-A00M313</v>
          </cell>
          <cell r="D213" t="str">
            <v>CO-KN</v>
          </cell>
          <cell r="E213" t="str">
            <v>DIV-CO-KN</v>
          </cell>
          <cell r="F213" t="str">
            <v>DIV-KN</v>
          </cell>
          <cell r="G213" t="str">
            <v>A00M313</v>
          </cell>
          <cell r="H213" t="str">
            <v>DIV</v>
          </cell>
          <cell r="I213">
            <v>2001</v>
          </cell>
          <cell r="J213" t="str">
            <v>I</v>
          </cell>
          <cell r="K213" t="str">
            <v>CO</v>
          </cell>
          <cell r="L213" t="str">
            <v>KN</v>
          </cell>
          <cell r="M213">
            <v>0.1</v>
          </cell>
          <cell r="N213">
            <v>0.6</v>
          </cell>
          <cell r="O213">
            <v>1.3</v>
          </cell>
          <cell r="Y213">
            <v>0.79</v>
          </cell>
          <cell r="Z213">
            <v>2</v>
          </cell>
          <cell r="AA213">
            <v>0</v>
          </cell>
          <cell r="AB213">
            <v>2.79</v>
          </cell>
          <cell r="AC213">
            <v>2</v>
          </cell>
          <cell r="AD213">
            <v>2.79</v>
          </cell>
          <cell r="AE213">
            <v>0</v>
          </cell>
          <cell r="AF213">
            <v>-0.12239903092</v>
          </cell>
        </row>
        <row r="214">
          <cell r="B214" t="str">
            <v>IN-KE-A00M313</v>
          </cell>
          <cell r="C214" t="str">
            <v>IN-A00M313</v>
          </cell>
          <cell r="D214" t="str">
            <v>IN-KE</v>
          </cell>
          <cell r="E214" t="str">
            <v>DIV-IN-KE</v>
          </cell>
          <cell r="F214" t="str">
            <v>DIV-KE</v>
          </cell>
          <cell r="G214" t="str">
            <v>A00M313</v>
          </cell>
          <cell r="H214" t="str">
            <v>DIV</v>
          </cell>
          <cell r="I214">
            <v>2001</v>
          </cell>
          <cell r="J214" t="str">
            <v>I</v>
          </cell>
          <cell r="K214" t="str">
            <v>IN</v>
          </cell>
          <cell r="L214" t="str">
            <v>KE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B215" t="str">
            <v>IN-KN-A00M313</v>
          </cell>
          <cell r="C215" t="str">
            <v>IN-A00M313</v>
          </cell>
          <cell r="D215" t="str">
            <v>IN-KN</v>
          </cell>
          <cell r="E215" t="str">
            <v>DIV-IN-KN</v>
          </cell>
          <cell r="F215" t="str">
            <v>DIV-KN</v>
          </cell>
          <cell r="G215" t="str">
            <v>A00M313</v>
          </cell>
          <cell r="H215" t="str">
            <v>DIV</v>
          </cell>
          <cell r="I215">
            <v>2001</v>
          </cell>
          <cell r="J215" t="str">
            <v>I</v>
          </cell>
          <cell r="K215" t="str">
            <v>IN</v>
          </cell>
          <cell r="L215" t="str">
            <v>KN</v>
          </cell>
          <cell r="N215">
            <v>1.8</v>
          </cell>
          <cell r="O215">
            <v>5.6</v>
          </cell>
          <cell r="Y215">
            <v>18.739999999999998</v>
          </cell>
          <cell r="Z215">
            <v>7.3999999999999995</v>
          </cell>
          <cell r="AA215">
            <v>0</v>
          </cell>
          <cell r="AB215">
            <v>26.139999999999997</v>
          </cell>
          <cell r="AC215">
            <v>7.3999999999999995</v>
          </cell>
          <cell r="AD215">
            <v>26.139999999999997</v>
          </cell>
          <cell r="AE215">
            <v>0</v>
          </cell>
          <cell r="AF215">
            <v>-0.48023987483999997</v>
          </cell>
        </row>
        <row r="216">
          <cell r="B216" t="str">
            <v>AD-KE-A00M315</v>
          </cell>
          <cell r="C216" t="str">
            <v>AD-A00M315</v>
          </cell>
          <cell r="D216" t="str">
            <v>AD-KE</v>
          </cell>
          <cell r="E216" t="str">
            <v>DIV-AD-KE</v>
          </cell>
          <cell r="F216" t="str">
            <v>DIV-KE</v>
          </cell>
          <cell r="G216" t="str">
            <v>A00M315</v>
          </cell>
          <cell r="H216" t="str">
            <v>DIV</v>
          </cell>
          <cell r="I216">
            <v>2000</v>
          </cell>
          <cell r="J216" t="str">
            <v>I</v>
          </cell>
          <cell r="K216" t="str">
            <v>AD</v>
          </cell>
          <cell r="L216" t="str">
            <v>KE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B217" t="str">
            <v>AD-KN-A00M315</v>
          </cell>
          <cell r="C217" t="str">
            <v>AD-A00M315</v>
          </cell>
          <cell r="D217" t="str">
            <v>AD-KN</v>
          </cell>
          <cell r="E217" t="str">
            <v>DIV-AD-KN</v>
          </cell>
          <cell r="F217" t="str">
            <v>DIV-KN</v>
          </cell>
          <cell r="G217" t="str">
            <v>A00M315</v>
          </cell>
          <cell r="H217" t="str">
            <v>DIV</v>
          </cell>
          <cell r="I217">
            <v>2000</v>
          </cell>
          <cell r="J217" t="str">
            <v>I</v>
          </cell>
          <cell r="K217" t="str">
            <v>AD</v>
          </cell>
          <cell r="L217" t="str">
            <v>KN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B218" t="str">
            <v>CO-KE-A00M315</v>
          </cell>
          <cell r="C218" t="str">
            <v>CO-A00M315</v>
          </cell>
          <cell r="D218" t="str">
            <v>CO-KE</v>
          </cell>
          <cell r="E218" t="str">
            <v>DIV-CO-KE</v>
          </cell>
          <cell r="F218" t="str">
            <v>DIV-KE</v>
          </cell>
          <cell r="G218" t="str">
            <v>A00M315</v>
          </cell>
          <cell r="H218" t="str">
            <v>DIV</v>
          </cell>
          <cell r="I218">
            <v>2000</v>
          </cell>
          <cell r="J218" t="str">
            <v>I</v>
          </cell>
          <cell r="K218" t="str">
            <v>CO</v>
          </cell>
          <cell r="L218" t="str">
            <v>KE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B219" t="str">
            <v>CO-KN-A00M315</v>
          </cell>
          <cell r="C219" t="str">
            <v>CO-A00M315</v>
          </cell>
          <cell r="D219" t="str">
            <v>CO-KN</v>
          </cell>
          <cell r="E219" t="str">
            <v>DIV-CO-KN</v>
          </cell>
          <cell r="F219" t="str">
            <v>DIV-KN</v>
          </cell>
          <cell r="G219" t="str">
            <v>A00M315</v>
          </cell>
          <cell r="H219" t="str">
            <v>DIV</v>
          </cell>
          <cell r="I219">
            <v>2000</v>
          </cell>
          <cell r="J219" t="str">
            <v>I</v>
          </cell>
          <cell r="K219" t="str">
            <v>CO</v>
          </cell>
          <cell r="L219" t="str">
            <v>KN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B220" t="str">
            <v>IN-KE-A00M315</v>
          </cell>
          <cell r="C220" t="str">
            <v>IN-A00M315</v>
          </cell>
          <cell r="D220" t="str">
            <v>IN-KE</v>
          </cell>
          <cell r="E220" t="str">
            <v>DIV-IN-KE</v>
          </cell>
          <cell r="F220" t="str">
            <v>DIV-KE</v>
          </cell>
          <cell r="G220" t="str">
            <v>A00M315</v>
          </cell>
          <cell r="H220" t="str">
            <v>DIV</v>
          </cell>
          <cell r="I220">
            <v>2000</v>
          </cell>
          <cell r="J220" t="str">
            <v>I</v>
          </cell>
          <cell r="K220" t="str">
            <v>IN</v>
          </cell>
          <cell r="L220" t="str">
            <v>KE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B221" t="str">
            <v>IN-KN-A00M315</v>
          </cell>
          <cell r="C221" t="str">
            <v>IN-A00M315</v>
          </cell>
          <cell r="D221" t="str">
            <v>IN-KN</v>
          </cell>
          <cell r="E221" t="str">
            <v>DIV-IN-KN</v>
          </cell>
          <cell r="F221" t="str">
            <v>DIV-KN</v>
          </cell>
          <cell r="G221" t="str">
            <v>A00M315</v>
          </cell>
          <cell r="H221" t="str">
            <v>DIV</v>
          </cell>
          <cell r="I221">
            <v>2000</v>
          </cell>
          <cell r="J221" t="str">
            <v>I</v>
          </cell>
          <cell r="K221" t="str">
            <v>IN</v>
          </cell>
          <cell r="L221" t="str">
            <v>KN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B222" t="str">
            <v>AD-KE-A00M318</v>
          </cell>
          <cell r="C222" t="str">
            <v>AD-A00M318</v>
          </cell>
          <cell r="D222" t="str">
            <v>AD-KE</v>
          </cell>
          <cell r="E222" t="str">
            <v>DIV-AD-KE</v>
          </cell>
          <cell r="F222" t="str">
            <v>DIV-KE</v>
          </cell>
          <cell r="G222" t="str">
            <v>A00M318</v>
          </cell>
          <cell r="H222" t="str">
            <v>DIV</v>
          </cell>
          <cell r="I222">
            <v>2001</v>
          </cell>
          <cell r="J222" t="str">
            <v>I</v>
          </cell>
          <cell r="K222" t="str">
            <v>AD</v>
          </cell>
          <cell r="L222" t="str">
            <v>KE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B223" t="str">
            <v>AD-KN-A00M318</v>
          </cell>
          <cell r="C223" t="str">
            <v>AD-A00M318</v>
          </cell>
          <cell r="D223" t="str">
            <v>AD-KN</v>
          </cell>
          <cell r="E223" t="str">
            <v>DIV-AD-KN</v>
          </cell>
          <cell r="F223" t="str">
            <v>DIV-KN</v>
          </cell>
          <cell r="G223" t="str">
            <v>A00M318</v>
          </cell>
          <cell r="H223" t="str">
            <v>DIV</v>
          </cell>
          <cell r="I223">
            <v>2001</v>
          </cell>
          <cell r="J223" t="str">
            <v>I</v>
          </cell>
          <cell r="K223" t="str">
            <v>AD</v>
          </cell>
          <cell r="L223" t="str">
            <v>KN</v>
          </cell>
          <cell r="N223">
            <v>3.3</v>
          </cell>
          <cell r="O223">
            <v>11.8</v>
          </cell>
          <cell r="P223">
            <v>2.9</v>
          </cell>
          <cell r="Q223">
            <v>1.5</v>
          </cell>
          <cell r="Y223">
            <v>32.840000000000003</v>
          </cell>
          <cell r="Z223">
            <v>19.5</v>
          </cell>
          <cell r="AA223">
            <v>0</v>
          </cell>
          <cell r="AB223">
            <v>52.34</v>
          </cell>
          <cell r="AC223">
            <v>19.5</v>
          </cell>
          <cell r="AD223">
            <v>52.34</v>
          </cell>
          <cell r="AE223">
            <v>0</v>
          </cell>
          <cell r="AF223">
            <v>-1.39820404276</v>
          </cell>
        </row>
        <row r="224">
          <cell r="B224" t="str">
            <v>CO-KE-A00M318</v>
          </cell>
          <cell r="C224" t="str">
            <v>CO-A00M318</v>
          </cell>
          <cell r="D224" t="str">
            <v>CO-KE</v>
          </cell>
          <cell r="E224" t="str">
            <v>DIV-CO-KE</v>
          </cell>
          <cell r="F224" t="str">
            <v>DIV-KE</v>
          </cell>
          <cell r="G224" t="str">
            <v>A00M318</v>
          </cell>
          <cell r="H224" t="str">
            <v>DIV</v>
          </cell>
          <cell r="I224">
            <v>2001</v>
          </cell>
          <cell r="J224" t="str">
            <v>I</v>
          </cell>
          <cell r="K224" t="str">
            <v>CO</v>
          </cell>
          <cell r="L224" t="str">
            <v>KE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B225" t="str">
            <v>CO-KN-A00M318</v>
          </cell>
          <cell r="C225" t="str">
            <v>CO-A00M318</v>
          </cell>
          <cell r="D225" t="str">
            <v>CO-KN</v>
          </cell>
          <cell r="E225" t="str">
            <v>DIV-CO-KN</v>
          </cell>
          <cell r="F225" t="str">
            <v>DIV-KN</v>
          </cell>
          <cell r="G225" t="str">
            <v>A00M318</v>
          </cell>
          <cell r="H225" t="str">
            <v>DIV</v>
          </cell>
          <cell r="I225">
            <v>2001</v>
          </cell>
          <cell r="J225" t="str">
            <v>I</v>
          </cell>
          <cell r="K225" t="str">
            <v>CO</v>
          </cell>
          <cell r="L225" t="str">
            <v>KN</v>
          </cell>
          <cell r="M225">
            <v>0.2</v>
          </cell>
          <cell r="N225">
            <v>3.6</v>
          </cell>
          <cell r="O225">
            <v>33.6</v>
          </cell>
          <cell r="P225">
            <v>20.2</v>
          </cell>
          <cell r="Q225">
            <v>2.7</v>
          </cell>
          <cell r="Y225">
            <v>19.43</v>
          </cell>
          <cell r="Z225">
            <v>60.3</v>
          </cell>
          <cell r="AA225">
            <v>0</v>
          </cell>
          <cell r="AB225">
            <v>79.72999999999999</v>
          </cell>
          <cell r="AC225">
            <v>60.3</v>
          </cell>
          <cell r="AD225">
            <v>79.72999999999999</v>
          </cell>
          <cell r="AE225">
            <v>0</v>
          </cell>
          <cell r="AF225">
            <v>-4.71050049769</v>
          </cell>
        </row>
        <row r="226">
          <cell r="B226" t="str">
            <v>IN-KE-A00M318</v>
          </cell>
          <cell r="C226" t="str">
            <v>IN-A00M318</v>
          </cell>
          <cell r="D226" t="str">
            <v>IN-KE</v>
          </cell>
          <cell r="E226" t="str">
            <v>DIV-IN-KE</v>
          </cell>
          <cell r="F226" t="str">
            <v>DIV-KE</v>
          </cell>
          <cell r="G226" t="str">
            <v>A00M318</v>
          </cell>
          <cell r="H226" t="str">
            <v>DIV</v>
          </cell>
          <cell r="I226">
            <v>2001</v>
          </cell>
          <cell r="J226" t="str">
            <v>I</v>
          </cell>
          <cell r="K226" t="str">
            <v>IN</v>
          </cell>
          <cell r="L226" t="str">
            <v>KE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B227" t="str">
            <v>IN-KN-A00M318</v>
          </cell>
          <cell r="C227" t="str">
            <v>IN-A00M318</v>
          </cell>
          <cell r="D227" t="str">
            <v>IN-KN</v>
          </cell>
          <cell r="E227" t="str">
            <v>DIV-IN-KN</v>
          </cell>
          <cell r="F227" t="str">
            <v>DIV-KN</v>
          </cell>
          <cell r="G227" t="str">
            <v>A00M318</v>
          </cell>
          <cell r="H227" t="str">
            <v>DIV</v>
          </cell>
          <cell r="I227">
            <v>2001</v>
          </cell>
          <cell r="J227" t="str">
            <v>I</v>
          </cell>
          <cell r="K227" t="str">
            <v>IN</v>
          </cell>
          <cell r="L227" t="str">
            <v>KN</v>
          </cell>
          <cell r="N227">
            <v>7.5</v>
          </cell>
          <cell r="O227">
            <v>9</v>
          </cell>
          <cell r="P227">
            <v>3.9</v>
          </cell>
          <cell r="Q227">
            <v>0</v>
          </cell>
          <cell r="Y227">
            <v>84.5</v>
          </cell>
          <cell r="Z227">
            <v>20.399999999999999</v>
          </cell>
          <cell r="AA227">
            <v>0</v>
          </cell>
          <cell r="AB227">
            <v>104.9</v>
          </cell>
          <cell r="AC227">
            <v>20.399999999999999</v>
          </cell>
          <cell r="AD227">
            <v>104.9</v>
          </cell>
          <cell r="AE227">
            <v>0</v>
          </cell>
          <cell r="AF227">
            <v>-1.28102638335</v>
          </cell>
        </row>
        <row r="228">
          <cell r="B228" t="str">
            <v>AD-KE-A00M319</v>
          </cell>
          <cell r="C228" t="str">
            <v>AD-A00M319</v>
          </cell>
          <cell r="D228" t="str">
            <v>AD-KE</v>
          </cell>
          <cell r="E228" t="str">
            <v>DIV-AD-KE</v>
          </cell>
          <cell r="F228" t="str">
            <v>DIV-KE</v>
          </cell>
          <cell r="G228" t="str">
            <v>A00M319</v>
          </cell>
          <cell r="H228" t="str">
            <v>DIV</v>
          </cell>
          <cell r="I228">
            <v>2001</v>
          </cell>
          <cell r="J228" t="str">
            <v>I</v>
          </cell>
          <cell r="K228" t="str">
            <v>AD</v>
          </cell>
          <cell r="L228" t="str">
            <v>KE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B229" t="str">
            <v>AD-KN-A00M319</v>
          </cell>
          <cell r="C229" t="str">
            <v>AD-A00M319</v>
          </cell>
          <cell r="D229" t="str">
            <v>AD-KN</v>
          </cell>
          <cell r="E229" t="str">
            <v>DIV-AD-KN</v>
          </cell>
          <cell r="F229" t="str">
            <v>DIV-KN</v>
          </cell>
          <cell r="G229" t="str">
            <v>A00M319</v>
          </cell>
          <cell r="H229" t="str">
            <v>DIV</v>
          </cell>
          <cell r="I229">
            <v>2001</v>
          </cell>
          <cell r="J229" t="str">
            <v>I</v>
          </cell>
          <cell r="K229" t="str">
            <v>AD</v>
          </cell>
          <cell r="L229" t="str">
            <v>KN</v>
          </cell>
          <cell r="Y229">
            <v>26.21</v>
          </cell>
          <cell r="Z229">
            <v>0</v>
          </cell>
          <cell r="AA229">
            <v>0</v>
          </cell>
          <cell r="AB229">
            <v>26.21</v>
          </cell>
          <cell r="AC229">
            <v>0</v>
          </cell>
          <cell r="AD229">
            <v>26.21</v>
          </cell>
          <cell r="AE229">
            <v>0</v>
          </cell>
          <cell r="AF229">
            <v>0</v>
          </cell>
        </row>
        <row r="230">
          <cell r="B230" t="str">
            <v>CO-KE-A00M319</v>
          </cell>
          <cell r="C230" t="str">
            <v>CO-A00M319</v>
          </cell>
          <cell r="D230" t="str">
            <v>CO-KE</v>
          </cell>
          <cell r="E230" t="str">
            <v>DIV-CO-KE</v>
          </cell>
          <cell r="F230" t="str">
            <v>DIV-KE</v>
          </cell>
          <cell r="G230" t="str">
            <v>A00M319</v>
          </cell>
          <cell r="H230" t="str">
            <v>DIV</v>
          </cell>
          <cell r="I230">
            <v>2001</v>
          </cell>
          <cell r="J230" t="str">
            <v>I</v>
          </cell>
          <cell r="K230" t="str">
            <v>CO</v>
          </cell>
          <cell r="L230" t="str">
            <v>KE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B231" t="str">
            <v>CO-KN-A00M319</v>
          </cell>
          <cell r="C231" t="str">
            <v>CO-A00M319</v>
          </cell>
          <cell r="D231" t="str">
            <v>CO-KN</v>
          </cell>
          <cell r="E231" t="str">
            <v>DIV-CO-KN</v>
          </cell>
          <cell r="F231" t="str">
            <v>DIV-KN</v>
          </cell>
          <cell r="G231" t="str">
            <v>A00M319</v>
          </cell>
          <cell r="H231" t="str">
            <v>DIV</v>
          </cell>
          <cell r="I231">
            <v>2001</v>
          </cell>
          <cell r="J231" t="str">
            <v>I</v>
          </cell>
          <cell r="K231" t="str">
            <v>CO</v>
          </cell>
          <cell r="L231" t="str">
            <v>KN</v>
          </cell>
          <cell r="O231">
            <v>3</v>
          </cell>
          <cell r="Y231">
            <v>0</v>
          </cell>
          <cell r="Z231">
            <v>3</v>
          </cell>
          <cell r="AA231">
            <v>0</v>
          </cell>
          <cell r="AB231">
            <v>3</v>
          </cell>
          <cell r="AC231">
            <v>3</v>
          </cell>
          <cell r="AD231">
            <v>3</v>
          </cell>
          <cell r="AE231">
            <v>0</v>
          </cell>
          <cell r="AF231">
            <v>-0.22388192279999999</v>
          </cell>
        </row>
        <row r="232">
          <cell r="B232" t="str">
            <v>IN-KE-A00M319</v>
          </cell>
          <cell r="C232" t="str">
            <v>IN-A00M319</v>
          </cell>
          <cell r="D232" t="str">
            <v>IN-KE</v>
          </cell>
          <cell r="E232" t="str">
            <v>DIV-IN-KE</v>
          </cell>
          <cell r="F232" t="str">
            <v>DIV-KE</v>
          </cell>
          <cell r="G232" t="str">
            <v>A00M319</v>
          </cell>
          <cell r="H232" t="str">
            <v>DIV</v>
          </cell>
          <cell r="I232">
            <v>2001</v>
          </cell>
          <cell r="J232" t="str">
            <v>I</v>
          </cell>
          <cell r="K232" t="str">
            <v>IN</v>
          </cell>
          <cell r="L232" t="str">
            <v>KE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B233" t="str">
            <v>IN-KN-A00M319</v>
          </cell>
          <cell r="C233" t="str">
            <v>IN-A00M319</v>
          </cell>
          <cell r="D233" t="str">
            <v>IN-KN</v>
          </cell>
          <cell r="E233" t="str">
            <v>DIV-IN-KN</v>
          </cell>
          <cell r="F233" t="str">
            <v>DIV-KN</v>
          </cell>
          <cell r="G233" t="str">
            <v>A00M319</v>
          </cell>
          <cell r="H233" t="str">
            <v>DIV</v>
          </cell>
          <cell r="I233">
            <v>2001</v>
          </cell>
          <cell r="J233" t="str">
            <v>I</v>
          </cell>
          <cell r="K233" t="str">
            <v>IN</v>
          </cell>
          <cell r="L233" t="str">
            <v>KN</v>
          </cell>
          <cell r="M233">
            <v>0.4</v>
          </cell>
          <cell r="N233">
            <v>1.3</v>
          </cell>
          <cell r="O233">
            <v>2.5</v>
          </cell>
          <cell r="Y233">
            <v>5.56</v>
          </cell>
          <cell r="Z233">
            <v>4.2</v>
          </cell>
          <cell r="AA233">
            <v>0</v>
          </cell>
          <cell r="AB233">
            <v>9.76</v>
          </cell>
          <cell r="AC233">
            <v>4.2</v>
          </cell>
          <cell r="AD233">
            <v>9.76</v>
          </cell>
          <cell r="AE233">
            <v>0</v>
          </cell>
          <cell r="AF233">
            <v>-0.25001370010000001</v>
          </cell>
        </row>
        <row r="234">
          <cell r="B234" t="str">
            <v>AD-KE-A00M330</v>
          </cell>
          <cell r="C234" t="str">
            <v>AD-A00M330</v>
          </cell>
          <cell r="D234" t="str">
            <v>AD-KE</v>
          </cell>
          <cell r="E234" t="str">
            <v>DIV-AD-KE</v>
          </cell>
          <cell r="F234" t="str">
            <v>DIV-KE</v>
          </cell>
          <cell r="G234" t="str">
            <v>A00M330</v>
          </cell>
          <cell r="H234" t="str">
            <v>DIV</v>
          </cell>
          <cell r="I234">
            <v>2000</v>
          </cell>
          <cell r="J234" t="str">
            <v>I</v>
          </cell>
          <cell r="K234" t="str">
            <v>AD</v>
          </cell>
          <cell r="L234" t="str">
            <v>KE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B235" t="str">
            <v>AD-KN-A00M330</v>
          </cell>
          <cell r="C235" t="str">
            <v>AD-A00M330</v>
          </cell>
          <cell r="D235" t="str">
            <v>AD-KN</v>
          </cell>
          <cell r="E235" t="str">
            <v>DIV-AD-KN</v>
          </cell>
          <cell r="F235" t="str">
            <v>DIV-KN</v>
          </cell>
          <cell r="G235" t="str">
            <v>A00M330</v>
          </cell>
          <cell r="H235" t="str">
            <v>DIV</v>
          </cell>
          <cell r="I235">
            <v>2000</v>
          </cell>
          <cell r="J235" t="str">
            <v>I</v>
          </cell>
          <cell r="K235" t="str">
            <v>AD</v>
          </cell>
          <cell r="L235" t="str">
            <v>KN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B236" t="str">
            <v>CO-KE-A00M330</v>
          </cell>
          <cell r="C236" t="str">
            <v>CO-A00M330</v>
          </cell>
          <cell r="D236" t="str">
            <v>CO-KE</v>
          </cell>
          <cell r="E236" t="str">
            <v>DIV-CO-KE</v>
          </cell>
          <cell r="F236" t="str">
            <v>DIV-KE</v>
          </cell>
          <cell r="G236" t="str">
            <v>A00M330</v>
          </cell>
          <cell r="H236" t="str">
            <v>DIV</v>
          </cell>
          <cell r="I236">
            <v>2000</v>
          </cell>
          <cell r="J236" t="str">
            <v>I</v>
          </cell>
          <cell r="K236" t="str">
            <v>CO</v>
          </cell>
          <cell r="L236" t="str">
            <v>KE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B237" t="str">
            <v>CO-KN-A00M330</v>
          </cell>
          <cell r="C237" t="str">
            <v>CO-A00M330</v>
          </cell>
          <cell r="D237" t="str">
            <v>CO-KN</v>
          </cell>
          <cell r="E237" t="str">
            <v>DIV-CO-KN</v>
          </cell>
          <cell r="F237" t="str">
            <v>DIV-KN</v>
          </cell>
          <cell r="G237" t="str">
            <v>A00M330</v>
          </cell>
          <cell r="H237" t="str">
            <v>DIV</v>
          </cell>
          <cell r="I237">
            <v>2000</v>
          </cell>
          <cell r="J237" t="str">
            <v>I</v>
          </cell>
          <cell r="K237" t="str">
            <v>CO</v>
          </cell>
          <cell r="L237" t="str">
            <v>KN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B238" t="str">
            <v>IN-KE-A00M330</v>
          </cell>
          <cell r="C238" t="str">
            <v>IN-A00M330</v>
          </cell>
          <cell r="D238" t="str">
            <v>IN-KE</v>
          </cell>
          <cell r="E238" t="str">
            <v>DIV-IN-KE</v>
          </cell>
          <cell r="F238" t="str">
            <v>DIV-KE</v>
          </cell>
          <cell r="G238" t="str">
            <v>A00M330</v>
          </cell>
          <cell r="H238" t="str">
            <v>DIV</v>
          </cell>
          <cell r="I238">
            <v>2000</v>
          </cell>
          <cell r="J238" t="str">
            <v>I</v>
          </cell>
          <cell r="K238" t="str">
            <v>IN</v>
          </cell>
          <cell r="L238" t="str">
            <v>KE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B239" t="str">
            <v>IN-KN-A00M330</v>
          </cell>
          <cell r="C239" t="str">
            <v>IN-A00M330</v>
          </cell>
          <cell r="D239" t="str">
            <v>IN-KN</v>
          </cell>
          <cell r="E239" t="str">
            <v>DIV-IN-KN</v>
          </cell>
          <cell r="F239" t="str">
            <v>DIV-KN</v>
          </cell>
          <cell r="G239" t="str">
            <v>A00M330</v>
          </cell>
          <cell r="H239" t="str">
            <v>DIV</v>
          </cell>
          <cell r="I239">
            <v>2000</v>
          </cell>
          <cell r="J239" t="str">
            <v>I</v>
          </cell>
          <cell r="K239" t="str">
            <v>IN</v>
          </cell>
          <cell r="L239" t="str">
            <v>KN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B240" t="str">
            <v>AD-KE-A00M331</v>
          </cell>
          <cell r="C240" t="str">
            <v>AD-A00M331</v>
          </cell>
          <cell r="D240" t="str">
            <v>AD-KE</v>
          </cell>
          <cell r="E240" t="str">
            <v>DIV-AD-KE</v>
          </cell>
          <cell r="F240" t="str">
            <v>DIV-KE</v>
          </cell>
          <cell r="G240" t="str">
            <v>A00M331</v>
          </cell>
          <cell r="H240" t="str">
            <v>DIV</v>
          </cell>
          <cell r="I240">
            <v>2000</v>
          </cell>
          <cell r="J240" t="str">
            <v>I</v>
          </cell>
          <cell r="K240" t="str">
            <v>AD</v>
          </cell>
          <cell r="L240" t="str">
            <v>KE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B241" t="str">
            <v>AD-KN-A00M331</v>
          </cell>
          <cell r="C241" t="str">
            <v>AD-A00M331</v>
          </cell>
          <cell r="D241" t="str">
            <v>AD-KN</v>
          </cell>
          <cell r="E241" t="str">
            <v>DIV-AD-KN</v>
          </cell>
          <cell r="F241" t="str">
            <v>DIV-KN</v>
          </cell>
          <cell r="G241" t="str">
            <v>A00M331</v>
          </cell>
          <cell r="H241" t="str">
            <v>DIV</v>
          </cell>
          <cell r="I241">
            <v>2000</v>
          </cell>
          <cell r="J241" t="str">
            <v>I</v>
          </cell>
          <cell r="K241" t="str">
            <v>AD</v>
          </cell>
          <cell r="L241" t="str">
            <v>KN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B242" t="str">
            <v>CO-KE-A00M331</v>
          </cell>
          <cell r="C242" t="str">
            <v>CO-A00M331</v>
          </cell>
          <cell r="D242" t="str">
            <v>CO-KE</v>
          </cell>
          <cell r="E242" t="str">
            <v>DIV-CO-KE</v>
          </cell>
          <cell r="F242" t="str">
            <v>DIV-KE</v>
          </cell>
          <cell r="G242" t="str">
            <v>A00M331</v>
          </cell>
          <cell r="H242" t="str">
            <v>DIV</v>
          </cell>
          <cell r="I242">
            <v>2000</v>
          </cell>
          <cell r="J242" t="str">
            <v>I</v>
          </cell>
          <cell r="K242" t="str">
            <v>CO</v>
          </cell>
          <cell r="L242" t="str">
            <v>KE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B243" t="str">
            <v>CO-KN-A00M331</v>
          </cell>
          <cell r="C243" t="str">
            <v>CO-A00M331</v>
          </cell>
          <cell r="D243" t="str">
            <v>CO-KN</v>
          </cell>
          <cell r="E243" t="str">
            <v>DIV-CO-KN</v>
          </cell>
          <cell r="F243" t="str">
            <v>DIV-KN</v>
          </cell>
          <cell r="G243" t="str">
            <v>A00M331</v>
          </cell>
          <cell r="H243" t="str">
            <v>DIV</v>
          </cell>
          <cell r="I243">
            <v>2000</v>
          </cell>
          <cell r="J243" t="str">
            <v>I</v>
          </cell>
          <cell r="K243" t="str">
            <v>CO</v>
          </cell>
          <cell r="L243" t="str">
            <v>KN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B244" t="str">
            <v>IN-KE-A00M331</v>
          </cell>
          <cell r="C244" t="str">
            <v>IN-A00M331</v>
          </cell>
          <cell r="D244" t="str">
            <v>IN-KE</v>
          </cell>
          <cell r="E244" t="str">
            <v>DIV-IN-KE</v>
          </cell>
          <cell r="F244" t="str">
            <v>DIV-KE</v>
          </cell>
          <cell r="G244" t="str">
            <v>A00M331</v>
          </cell>
          <cell r="H244" t="str">
            <v>DIV</v>
          </cell>
          <cell r="I244">
            <v>2000</v>
          </cell>
          <cell r="J244" t="str">
            <v>I</v>
          </cell>
          <cell r="K244" t="str">
            <v>IN</v>
          </cell>
          <cell r="L244" t="str">
            <v>KE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B245" t="str">
            <v>IN-KN-A00M331</v>
          </cell>
          <cell r="C245" t="str">
            <v>IN-A00M331</v>
          </cell>
          <cell r="D245" t="str">
            <v>IN-KN</v>
          </cell>
          <cell r="E245" t="str">
            <v>DIV-IN-KN</v>
          </cell>
          <cell r="F245" t="str">
            <v>DIV-KN</v>
          </cell>
          <cell r="G245" t="str">
            <v>A00M331</v>
          </cell>
          <cell r="H245" t="str">
            <v>DIV</v>
          </cell>
          <cell r="I245">
            <v>2000</v>
          </cell>
          <cell r="J245" t="str">
            <v>I</v>
          </cell>
          <cell r="K245" t="str">
            <v>IN</v>
          </cell>
          <cell r="L245" t="str">
            <v>KN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B246" t="str">
            <v>AD-KE-A00M321</v>
          </cell>
          <cell r="C246" t="str">
            <v>AD-A00M321</v>
          </cell>
          <cell r="D246" t="str">
            <v>AD-KE</v>
          </cell>
          <cell r="E246" t="str">
            <v>DIV-AD-KE</v>
          </cell>
          <cell r="F246" t="str">
            <v>DIV-KE</v>
          </cell>
          <cell r="G246" t="str">
            <v>A00M321</v>
          </cell>
          <cell r="H246" t="str">
            <v>DIV</v>
          </cell>
          <cell r="I246">
            <v>2000</v>
          </cell>
          <cell r="J246" t="str">
            <v>I</v>
          </cell>
          <cell r="K246" t="str">
            <v>AD</v>
          </cell>
          <cell r="L246" t="str">
            <v>KE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B247" t="str">
            <v>AD-KN-A00M321</v>
          </cell>
          <cell r="C247" t="str">
            <v>AD-A00M321</v>
          </cell>
          <cell r="D247" t="str">
            <v>AD-KN</v>
          </cell>
          <cell r="E247" t="str">
            <v>DIV-AD-KN</v>
          </cell>
          <cell r="F247" t="str">
            <v>DIV-KN</v>
          </cell>
          <cell r="G247" t="str">
            <v>A00M321</v>
          </cell>
          <cell r="H247" t="str">
            <v>DIV</v>
          </cell>
          <cell r="I247">
            <v>2000</v>
          </cell>
          <cell r="J247" t="str">
            <v>I</v>
          </cell>
          <cell r="K247" t="str">
            <v>AD</v>
          </cell>
          <cell r="L247" t="str">
            <v>KN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B248" t="str">
            <v>CO-KE-A00M321</v>
          </cell>
          <cell r="C248" t="str">
            <v>CO-A00M321</v>
          </cell>
          <cell r="D248" t="str">
            <v>CO-KE</v>
          </cell>
          <cell r="E248" t="str">
            <v>DIV-CO-KE</v>
          </cell>
          <cell r="F248" t="str">
            <v>DIV-KE</v>
          </cell>
          <cell r="G248" t="str">
            <v>A00M321</v>
          </cell>
          <cell r="H248" t="str">
            <v>DIV</v>
          </cell>
          <cell r="I248">
            <v>2000</v>
          </cell>
          <cell r="J248" t="str">
            <v>I</v>
          </cell>
          <cell r="K248" t="str">
            <v>CO</v>
          </cell>
          <cell r="L248" t="str">
            <v>KE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B249" t="str">
            <v>CO-KN-A00M321</v>
          </cell>
          <cell r="C249" t="str">
            <v>CO-A00M321</v>
          </cell>
          <cell r="D249" t="str">
            <v>CO-KN</v>
          </cell>
          <cell r="E249" t="str">
            <v>DIV-CO-KN</v>
          </cell>
          <cell r="F249" t="str">
            <v>DIV-KN</v>
          </cell>
          <cell r="G249" t="str">
            <v>A00M321</v>
          </cell>
          <cell r="H249" t="str">
            <v>DIV</v>
          </cell>
          <cell r="I249">
            <v>2000</v>
          </cell>
          <cell r="J249" t="str">
            <v>I</v>
          </cell>
          <cell r="K249" t="str">
            <v>CO</v>
          </cell>
          <cell r="L249" t="str">
            <v>KN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B250" t="str">
            <v>IN-KE-A00M321</v>
          </cell>
          <cell r="C250" t="str">
            <v>IN-A00M321</v>
          </cell>
          <cell r="D250" t="str">
            <v>IN-KE</v>
          </cell>
          <cell r="E250" t="str">
            <v>DIV-IN-KE</v>
          </cell>
          <cell r="F250" t="str">
            <v>DIV-KE</v>
          </cell>
          <cell r="G250" t="str">
            <v>A00M321</v>
          </cell>
          <cell r="H250" t="str">
            <v>DIV</v>
          </cell>
          <cell r="I250">
            <v>2000</v>
          </cell>
          <cell r="J250" t="str">
            <v>I</v>
          </cell>
          <cell r="K250" t="str">
            <v>IN</v>
          </cell>
          <cell r="L250" t="str">
            <v>KE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B251" t="str">
            <v>IN-KN-A00M321</v>
          </cell>
          <cell r="C251" t="str">
            <v>IN-A00M321</v>
          </cell>
          <cell r="D251" t="str">
            <v>IN-KN</v>
          </cell>
          <cell r="E251" t="str">
            <v>DIV-IN-KN</v>
          </cell>
          <cell r="F251" t="str">
            <v>DIV-KN</v>
          </cell>
          <cell r="G251" t="str">
            <v>A00M321</v>
          </cell>
          <cell r="H251" t="str">
            <v>DIV</v>
          </cell>
          <cell r="I251">
            <v>2000</v>
          </cell>
          <cell r="J251" t="str">
            <v>I</v>
          </cell>
          <cell r="K251" t="str">
            <v>IN</v>
          </cell>
          <cell r="L251" t="str">
            <v>KN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B252" t="str">
            <v>AD-KE-A00M322</v>
          </cell>
          <cell r="C252" t="str">
            <v>AD-A00M322</v>
          </cell>
          <cell r="D252" t="str">
            <v>AD-KE</v>
          </cell>
          <cell r="E252" t="str">
            <v>DIV-AD-KE</v>
          </cell>
          <cell r="F252" t="str">
            <v>DIV-KE</v>
          </cell>
          <cell r="G252" t="str">
            <v>A00M322</v>
          </cell>
          <cell r="H252" t="str">
            <v>DIV</v>
          </cell>
          <cell r="I252">
            <v>2001</v>
          </cell>
          <cell r="J252" t="str">
            <v>I</v>
          </cell>
          <cell r="K252" t="str">
            <v>AD</v>
          </cell>
          <cell r="L252" t="str">
            <v>KE</v>
          </cell>
          <cell r="O252">
            <v>92</v>
          </cell>
          <cell r="P252">
            <v>34</v>
          </cell>
          <cell r="R252">
            <v>0.3</v>
          </cell>
          <cell r="Y252">
            <v>0</v>
          </cell>
          <cell r="Z252">
            <v>126.3</v>
          </cell>
          <cell r="AA252">
            <v>0</v>
          </cell>
          <cell r="AB252">
            <v>126.3</v>
          </cell>
          <cell r="AC252">
            <v>126.3</v>
          </cell>
          <cell r="AD252">
            <v>126.3</v>
          </cell>
          <cell r="AE252">
            <v>0</v>
          </cell>
          <cell r="AF252">
            <v>-0.66014648799000009</v>
          </cell>
        </row>
        <row r="253">
          <cell r="B253" t="str">
            <v>AD-KN-A00M322</v>
          </cell>
          <cell r="C253" t="str">
            <v>AD-A00M322</v>
          </cell>
          <cell r="D253" t="str">
            <v>AD-KN</v>
          </cell>
          <cell r="E253" t="str">
            <v>DIV-AD-KN</v>
          </cell>
          <cell r="F253" t="str">
            <v>DIV-KN</v>
          </cell>
          <cell r="G253" t="str">
            <v>A00M322</v>
          </cell>
          <cell r="H253" t="str">
            <v>DIV</v>
          </cell>
          <cell r="I253">
            <v>2001</v>
          </cell>
          <cell r="J253" t="str">
            <v>I</v>
          </cell>
          <cell r="K253" t="str">
            <v>AD</v>
          </cell>
          <cell r="L253" t="str">
            <v>KN</v>
          </cell>
          <cell r="M253">
            <v>0.5</v>
          </cell>
          <cell r="Q253">
            <v>6.2</v>
          </cell>
          <cell r="Y253">
            <v>0</v>
          </cell>
          <cell r="Z253">
            <v>6.7</v>
          </cell>
          <cell r="AA253">
            <v>0</v>
          </cell>
          <cell r="AB253">
            <v>6.7</v>
          </cell>
          <cell r="AC253">
            <v>6.7</v>
          </cell>
          <cell r="AD253">
            <v>6.7</v>
          </cell>
          <cell r="AE253">
            <v>0</v>
          </cell>
          <cell r="AF253">
            <v>-0.61540215306000001</v>
          </cell>
        </row>
        <row r="254">
          <cell r="B254" t="str">
            <v>CO-KE-A00M322</v>
          </cell>
          <cell r="C254" t="str">
            <v>CO-A00M322</v>
          </cell>
          <cell r="D254" t="str">
            <v>CO-KE</v>
          </cell>
          <cell r="E254" t="str">
            <v>DIV-CO-KE</v>
          </cell>
          <cell r="F254" t="str">
            <v>DIV-KE</v>
          </cell>
          <cell r="G254" t="str">
            <v>A00M322</v>
          </cell>
          <cell r="H254" t="str">
            <v>DIV</v>
          </cell>
          <cell r="I254">
            <v>2001</v>
          </cell>
          <cell r="J254" t="str">
            <v>I</v>
          </cell>
          <cell r="K254" t="str">
            <v>CO</v>
          </cell>
          <cell r="L254" t="str">
            <v>KE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B255" t="str">
            <v>CO-KN-A00M322</v>
          </cell>
          <cell r="C255" t="str">
            <v>CO-A00M322</v>
          </cell>
          <cell r="D255" t="str">
            <v>CO-KN</v>
          </cell>
          <cell r="E255" t="str">
            <v>DIV-CO-KN</v>
          </cell>
          <cell r="F255" t="str">
            <v>DIV-KN</v>
          </cell>
          <cell r="G255" t="str">
            <v>A00M322</v>
          </cell>
          <cell r="H255" t="str">
            <v>DIV</v>
          </cell>
          <cell r="I255">
            <v>2001</v>
          </cell>
          <cell r="J255" t="str">
            <v>I</v>
          </cell>
          <cell r="K255" t="str">
            <v>CO</v>
          </cell>
          <cell r="L255" t="str">
            <v>KN</v>
          </cell>
          <cell r="Q255">
            <v>0</v>
          </cell>
          <cell r="R255">
            <v>5.3</v>
          </cell>
          <cell r="Y255">
            <v>0</v>
          </cell>
          <cell r="Z255">
            <v>5.3</v>
          </cell>
          <cell r="AA255">
            <v>0</v>
          </cell>
          <cell r="AB255">
            <v>5.3</v>
          </cell>
          <cell r="AC255">
            <v>5.3</v>
          </cell>
          <cell r="AD255">
            <v>5.3</v>
          </cell>
          <cell r="AE255">
            <v>0</v>
          </cell>
          <cell r="AF255">
            <v>-0.61443069705999998</v>
          </cell>
        </row>
        <row r="256">
          <cell r="B256" t="str">
            <v>IN-KE-A00M322</v>
          </cell>
          <cell r="C256" t="str">
            <v>IN-A00M322</v>
          </cell>
          <cell r="D256" t="str">
            <v>IN-KE</v>
          </cell>
          <cell r="E256" t="str">
            <v>DIV-IN-KE</v>
          </cell>
          <cell r="F256" t="str">
            <v>DIV-KE</v>
          </cell>
          <cell r="G256" t="str">
            <v>A00M322</v>
          </cell>
          <cell r="H256" t="str">
            <v>DIV</v>
          </cell>
          <cell r="I256">
            <v>2001</v>
          </cell>
          <cell r="J256" t="str">
            <v>I</v>
          </cell>
          <cell r="K256" t="str">
            <v>IN</v>
          </cell>
          <cell r="L256" t="str">
            <v>KE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B257" t="str">
            <v>IN-KN-A00M322</v>
          </cell>
          <cell r="C257" t="str">
            <v>IN-A00M322</v>
          </cell>
          <cell r="D257" t="str">
            <v>IN-KN</v>
          </cell>
          <cell r="E257" t="str">
            <v>DIV-IN-KN</v>
          </cell>
          <cell r="F257" t="str">
            <v>DIV-KN</v>
          </cell>
          <cell r="G257" t="str">
            <v>A00M322</v>
          </cell>
          <cell r="H257" t="str">
            <v>DIV</v>
          </cell>
          <cell r="I257">
            <v>2001</v>
          </cell>
          <cell r="J257" t="str">
            <v>I</v>
          </cell>
          <cell r="K257" t="str">
            <v>IN</v>
          </cell>
          <cell r="L257" t="str">
            <v>KN</v>
          </cell>
          <cell r="N257">
            <v>0.2</v>
          </cell>
          <cell r="O257">
            <v>5</v>
          </cell>
          <cell r="P257">
            <v>5.3</v>
          </cell>
          <cell r="Q257">
            <v>4.4000000000000004</v>
          </cell>
          <cell r="R257">
            <v>-4.8</v>
          </cell>
          <cell r="S257">
            <v>7</v>
          </cell>
          <cell r="Y257">
            <v>2.11</v>
          </cell>
          <cell r="Z257">
            <v>17.100000000000001</v>
          </cell>
          <cell r="AA257">
            <v>0</v>
          </cell>
          <cell r="AB257">
            <v>19.21</v>
          </cell>
          <cell r="AC257">
            <v>17.100000000000001</v>
          </cell>
          <cell r="AD257">
            <v>19.21</v>
          </cell>
          <cell r="AE257">
            <v>0</v>
          </cell>
          <cell r="AF257">
            <v>-2.0589778234300002</v>
          </cell>
        </row>
        <row r="258">
          <cell r="B258" t="str">
            <v>AD-KE-A01M101</v>
          </cell>
          <cell r="C258" t="str">
            <v>AD-A01M101</v>
          </cell>
          <cell r="D258" t="str">
            <v>AD-KE</v>
          </cell>
          <cell r="E258" t="str">
            <v>DIV-AD-KE</v>
          </cell>
          <cell r="F258" t="str">
            <v>DIV-KE</v>
          </cell>
          <cell r="G258" t="str">
            <v>A01M101</v>
          </cell>
          <cell r="H258" t="str">
            <v>DIV</v>
          </cell>
          <cell r="I258">
            <v>2001</v>
          </cell>
          <cell r="J258" t="str">
            <v>I</v>
          </cell>
          <cell r="K258" t="str">
            <v>AD</v>
          </cell>
          <cell r="L258" t="str">
            <v>KE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B259" t="str">
            <v>AD-KN-A01M101</v>
          </cell>
          <cell r="C259" t="str">
            <v>AD-A01M101</v>
          </cell>
          <cell r="D259" t="str">
            <v>AD-KN</v>
          </cell>
          <cell r="E259" t="str">
            <v>DIV-AD-KN</v>
          </cell>
          <cell r="F259" t="str">
            <v>DIV-KN</v>
          </cell>
          <cell r="G259" t="str">
            <v>A01M101</v>
          </cell>
          <cell r="H259" t="str">
            <v>DIV</v>
          </cell>
          <cell r="I259">
            <v>2001</v>
          </cell>
          <cell r="J259" t="str">
            <v>I</v>
          </cell>
          <cell r="K259" t="str">
            <v>AD</v>
          </cell>
          <cell r="L259" t="str">
            <v>KN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B260" t="str">
            <v>CO-KE-A01M101</v>
          </cell>
          <cell r="C260" t="str">
            <v>CO-A01M101</v>
          </cell>
          <cell r="D260" t="str">
            <v>CO-KE</v>
          </cell>
          <cell r="E260" t="str">
            <v>DIV-CO-KE</v>
          </cell>
          <cell r="F260" t="str">
            <v>DIV-KE</v>
          </cell>
          <cell r="G260" t="str">
            <v>A01M101</v>
          </cell>
          <cell r="H260" t="str">
            <v>DIV</v>
          </cell>
          <cell r="I260">
            <v>2001</v>
          </cell>
          <cell r="J260" t="str">
            <v>I</v>
          </cell>
          <cell r="K260" t="str">
            <v>CO</v>
          </cell>
          <cell r="L260" t="str">
            <v>KE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B261" t="str">
            <v>CO-KN-A01M101</v>
          </cell>
          <cell r="C261" t="str">
            <v>CO-A01M101</v>
          </cell>
          <cell r="D261" t="str">
            <v>CO-KN</v>
          </cell>
          <cell r="E261" t="str">
            <v>DIV-CO-KN</v>
          </cell>
          <cell r="F261" t="str">
            <v>DIV-KN</v>
          </cell>
          <cell r="G261" t="str">
            <v>A01M101</v>
          </cell>
          <cell r="H261" t="str">
            <v>DIV</v>
          </cell>
          <cell r="I261">
            <v>2001</v>
          </cell>
          <cell r="J261" t="str">
            <v>I</v>
          </cell>
          <cell r="K261" t="str">
            <v>CO</v>
          </cell>
          <cell r="L261" t="str">
            <v>KN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B262" t="str">
            <v>IN-KE-A01M101</v>
          </cell>
          <cell r="C262" t="str">
            <v>IN-A01M101</v>
          </cell>
          <cell r="D262" t="str">
            <v>IN-KE</v>
          </cell>
          <cell r="E262" t="str">
            <v>DIV-IN-KE</v>
          </cell>
          <cell r="F262" t="str">
            <v>DIV-KE</v>
          </cell>
          <cell r="G262" t="str">
            <v>A01M101</v>
          </cell>
          <cell r="H262" t="str">
            <v>DIV</v>
          </cell>
          <cell r="I262">
            <v>2001</v>
          </cell>
          <cell r="J262" t="str">
            <v>I</v>
          </cell>
          <cell r="K262" t="str">
            <v>IN</v>
          </cell>
          <cell r="L262" t="str">
            <v>KE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B263" t="str">
            <v>IN-KN-A01M101</v>
          </cell>
          <cell r="C263" t="str">
            <v>IN-A01M101</v>
          </cell>
          <cell r="D263" t="str">
            <v>IN-KN</v>
          </cell>
          <cell r="E263" t="str">
            <v>DIV-IN-KN</v>
          </cell>
          <cell r="F263" t="str">
            <v>DIV-KN</v>
          </cell>
          <cell r="G263" t="str">
            <v>A01M101</v>
          </cell>
          <cell r="H263" t="str">
            <v>DIV</v>
          </cell>
          <cell r="I263">
            <v>2001</v>
          </cell>
          <cell r="J263" t="str">
            <v>I</v>
          </cell>
          <cell r="K263" t="str">
            <v>IN</v>
          </cell>
          <cell r="L263" t="str">
            <v>KN</v>
          </cell>
          <cell r="P263">
            <v>22.7</v>
          </cell>
          <cell r="Q263">
            <v>30.5</v>
          </cell>
          <cell r="R263">
            <v>12</v>
          </cell>
          <cell r="S263">
            <v>5.0999999999999996</v>
          </cell>
          <cell r="T263">
            <v>9.3000000000000007</v>
          </cell>
          <cell r="Y263">
            <v>0</v>
          </cell>
          <cell r="Z263">
            <v>79.599999999999994</v>
          </cell>
          <cell r="AA263">
            <v>0</v>
          </cell>
          <cell r="AB263">
            <v>79.599999999999994</v>
          </cell>
          <cell r="AC263">
            <v>70.3</v>
          </cell>
          <cell r="AD263">
            <v>70.3</v>
          </cell>
          <cell r="AE263">
            <v>9.2999999999999972</v>
          </cell>
          <cell r="AF263">
            <v>-7.3166793648199997</v>
          </cell>
        </row>
        <row r="264">
          <cell r="B264" t="str">
            <v>AD-KE-A01M103</v>
          </cell>
          <cell r="C264" t="str">
            <v>AD-A01M103</v>
          </cell>
          <cell r="D264" t="str">
            <v>AD-KE</v>
          </cell>
          <cell r="E264" t="str">
            <v>DIV-AD-KE</v>
          </cell>
          <cell r="F264" t="str">
            <v>DIV-KE</v>
          </cell>
          <cell r="G264" t="str">
            <v>A01M103</v>
          </cell>
          <cell r="H264" t="str">
            <v>DIV</v>
          </cell>
          <cell r="I264">
            <v>2001</v>
          </cell>
          <cell r="J264" t="str">
            <v>I</v>
          </cell>
          <cell r="K264" t="str">
            <v>AD</v>
          </cell>
          <cell r="L264" t="str">
            <v>KE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B265" t="str">
            <v>AD-KN-A01M103</v>
          </cell>
          <cell r="C265" t="str">
            <v>AD-A01M103</v>
          </cell>
          <cell r="D265" t="str">
            <v>AD-KN</v>
          </cell>
          <cell r="E265" t="str">
            <v>DIV-AD-KN</v>
          </cell>
          <cell r="F265" t="str">
            <v>DIV-KN</v>
          </cell>
          <cell r="G265" t="str">
            <v>A01M103</v>
          </cell>
          <cell r="H265" t="str">
            <v>DIV</v>
          </cell>
          <cell r="I265">
            <v>2001</v>
          </cell>
          <cell r="J265" t="str">
            <v>I</v>
          </cell>
          <cell r="K265" t="str">
            <v>AD</v>
          </cell>
          <cell r="L265" t="str">
            <v>KN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B266" t="str">
            <v>CO-KE-A01M103</v>
          </cell>
          <cell r="C266" t="str">
            <v>CO-A01M103</v>
          </cell>
          <cell r="D266" t="str">
            <v>CO-KE</v>
          </cell>
          <cell r="E266" t="str">
            <v>DIV-CO-KE</v>
          </cell>
          <cell r="F266" t="str">
            <v>DIV-KE</v>
          </cell>
          <cell r="G266" t="str">
            <v>A01M103</v>
          </cell>
          <cell r="H266" t="str">
            <v>DIV</v>
          </cell>
          <cell r="I266">
            <v>2001</v>
          </cell>
          <cell r="J266" t="str">
            <v>I</v>
          </cell>
          <cell r="K266" t="str">
            <v>CO</v>
          </cell>
          <cell r="L266" t="str">
            <v>KE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B267" t="str">
            <v>CO-KN-A01M103</v>
          </cell>
          <cell r="C267" t="str">
            <v>CO-A01M103</v>
          </cell>
          <cell r="D267" t="str">
            <v>CO-KN</v>
          </cell>
          <cell r="E267" t="str">
            <v>DIV-CO-KN</v>
          </cell>
          <cell r="F267" t="str">
            <v>DIV-KN</v>
          </cell>
          <cell r="G267" t="str">
            <v>A01M103</v>
          </cell>
          <cell r="H267" t="str">
            <v>DIV</v>
          </cell>
          <cell r="I267">
            <v>2001</v>
          </cell>
          <cell r="J267" t="str">
            <v>I</v>
          </cell>
          <cell r="K267" t="str">
            <v>CO</v>
          </cell>
          <cell r="L267" t="str">
            <v>KN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B268" t="str">
            <v>IN-KE-A01M103</v>
          </cell>
          <cell r="C268" t="str">
            <v>IN-A01M103</v>
          </cell>
          <cell r="D268" t="str">
            <v>IN-KE</v>
          </cell>
          <cell r="E268" t="str">
            <v>DIV-IN-KE</v>
          </cell>
          <cell r="F268" t="str">
            <v>DIV-KE</v>
          </cell>
          <cell r="G268" t="str">
            <v>A01M103</v>
          </cell>
          <cell r="H268" t="str">
            <v>DIV</v>
          </cell>
          <cell r="I268">
            <v>2001</v>
          </cell>
          <cell r="J268" t="str">
            <v>I</v>
          </cell>
          <cell r="K268" t="str">
            <v>IN</v>
          </cell>
          <cell r="L268" t="str">
            <v>KE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B269" t="str">
            <v>IN-KN-A01M103</v>
          </cell>
          <cell r="C269" t="str">
            <v>IN-A01M103</v>
          </cell>
          <cell r="D269" t="str">
            <v>IN-KN</v>
          </cell>
          <cell r="E269" t="str">
            <v>DIV-IN-KN</v>
          </cell>
          <cell r="F269" t="str">
            <v>DIV-KN</v>
          </cell>
          <cell r="G269" t="str">
            <v>A01M103</v>
          </cell>
          <cell r="H269" t="str">
            <v>DIV</v>
          </cell>
          <cell r="I269">
            <v>2001</v>
          </cell>
          <cell r="J269" t="str">
            <v>I</v>
          </cell>
          <cell r="K269" t="str">
            <v>IN</v>
          </cell>
          <cell r="L269" t="str">
            <v>KN</v>
          </cell>
          <cell r="R269">
            <v>94</v>
          </cell>
          <cell r="S269">
            <v>10.3</v>
          </cell>
          <cell r="T269">
            <v>19.2</v>
          </cell>
          <cell r="U269">
            <v>19.600000000000001</v>
          </cell>
          <cell r="Y269">
            <v>0</v>
          </cell>
          <cell r="Z269">
            <v>143.1</v>
          </cell>
          <cell r="AA269">
            <v>0</v>
          </cell>
          <cell r="AB269">
            <v>143.1</v>
          </cell>
          <cell r="AC269">
            <v>104.3</v>
          </cell>
          <cell r="AD269">
            <v>104.3</v>
          </cell>
          <cell r="AE269">
            <v>38.799999999999997</v>
          </cell>
          <cell r="AF269">
            <v>-12.86884392856</v>
          </cell>
        </row>
        <row r="270">
          <cell r="B270" t="str">
            <v>AD-KE-A01M104</v>
          </cell>
          <cell r="C270" t="str">
            <v>AD-A01M104</v>
          </cell>
          <cell r="D270" t="str">
            <v>AD-KE</v>
          </cell>
          <cell r="E270" t="str">
            <v>DIV-AD-KE</v>
          </cell>
          <cell r="F270" t="str">
            <v>DIV-KE</v>
          </cell>
          <cell r="G270" t="str">
            <v>A01M104</v>
          </cell>
          <cell r="H270" t="str">
            <v>DIV</v>
          </cell>
          <cell r="I270">
            <v>2001</v>
          </cell>
          <cell r="J270" t="str">
            <v>I</v>
          </cell>
          <cell r="K270" t="str">
            <v>AD</v>
          </cell>
          <cell r="L270" t="str">
            <v>KE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B271" t="str">
            <v>AD-KN-A01M104</v>
          </cell>
          <cell r="C271" t="str">
            <v>AD-A01M104</v>
          </cell>
          <cell r="D271" t="str">
            <v>AD-KN</v>
          </cell>
          <cell r="E271" t="str">
            <v>DIV-AD-KN</v>
          </cell>
          <cell r="F271" t="str">
            <v>DIV-KN</v>
          </cell>
          <cell r="G271" t="str">
            <v>A01M104</v>
          </cell>
          <cell r="H271" t="str">
            <v>DIV</v>
          </cell>
          <cell r="I271">
            <v>2001</v>
          </cell>
          <cell r="J271" t="str">
            <v>I</v>
          </cell>
          <cell r="K271" t="str">
            <v>AD</v>
          </cell>
          <cell r="L271" t="str">
            <v>KN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B272" t="str">
            <v>CO-KE-A01M104</v>
          </cell>
          <cell r="C272" t="str">
            <v>CO-A01M104</v>
          </cell>
          <cell r="D272" t="str">
            <v>CO-KE</v>
          </cell>
          <cell r="E272" t="str">
            <v>DIV-CO-KE</v>
          </cell>
          <cell r="F272" t="str">
            <v>DIV-KE</v>
          </cell>
          <cell r="G272" t="str">
            <v>A01M104</v>
          </cell>
          <cell r="H272" t="str">
            <v>DIV</v>
          </cell>
          <cell r="I272">
            <v>2001</v>
          </cell>
          <cell r="J272" t="str">
            <v>I</v>
          </cell>
          <cell r="K272" t="str">
            <v>CO</v>
          </cell>
          <cell r="L272" t="str">
            <v>KE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B273" t="str">
            <v>CO-KN-A01M104</v>
          </cell>
          <cell r="C273" t="str">
            <v>CO-A01M104</v>
          </cell>
          <cell r="D273" t="str">
            <v>CO-KN</v>
          </cell>
          <cell r="E273" t="str">
            <v>DIV-CO-KN</v>
          </cell>
          <cell r="F273" t="str">
            <v>DIV-KN</v>
          </cell>
          <cell r="G273" t="str">
            <v>A01M104</v>
          </cell>
          <cell r="H273" t="str">
            <v>DIV</v>
          </cell>
          <cell r="I273">
            <v>2001</v>
          </cell>
          <cell r="J273" t="str">
            <v>I</v>
          </cell>
          <cell r="K273" t="str">
            <v>CO</v>
          </cell>
          <cell r="L273" t="str">
            <v>KN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B274" t="str">
            <v>IN-KE-A01M104</v>
          </cell>
          <cell r="C274" t="str">
            <v>IN-A01M104</v>
          </cell>
          <cell r="D274" t="str">
            <v>IN-KE</v>
          </cell>
          <cell r="E274" t="str">
            <v>DIV-IN-KE</v>
          </cell>
          <cell r="F274" t="str">
            <v>DIV-KE</v>
          </cell>
          <cell r="G274" t="str">
            <v>A01M104</v>
          </cell>
          <cell r="H274" t="str">
            <v>DIV</v>
          </cell>
          <cell r="I274">
            <v>2001</v>
          </cell>
          <cell r="J274" t="str">
            <v>I</v>
          </cell>
          <cell r="K274" t="str">
            <v>IN</v>
          </cell>
          <cell r="L274" t="str">
            <v>KE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B275" t="str">
            <v>IN-KN-A01M104</v>
          </cell>
          <cell r="C275" t="str">
            <v>IN-A01M104</v>
          </cell>
          <cell r="D275" t="str">
            <v>IN-KN</v>
          </cell>
          <cell r="E275" t="str">
            <v>DIV-IN-KN</v>
          </cell>
          <cell r="F275" t="str">
            <v>DIV-KN</v>
          </cell>
          <cell r="G275" t="str">
            <v>A01M104</v>
          </cell>
          <cell r="H275" t="str">
            <v>DIV</v>
          </cell>
          <cell r="I275">
            <v>2001</v>
          </cell>
          <cell r="J275" t="str">
            <v>I</v>
          </cell>
          <cell r="K275" t="str">
            <v>IN</v>
          </cell>
          <cell r="L275" t="str">
            <v>KN</v>
          </cell>
          <cell r="Q275">
            <v>19.8</v>
          </cell>
          <cell r="R275">
            <v>22.3</v>
          </cell>
          <cell r="S275">
            <v>10.5</v>
          </cell>
          <cell r="T275">
            <v>6</v>
          </cell>
          <cell r="Y275">
            <v>0</v>
          </cell>
          <cell r="Z275">
            <v>58.6</v>
          </cell>
          <cell r="AA275">
            <v>0</v>
          </cell>
          <cell r="AB275">
            <v>58.6</v>
          </cell>
          <cell r="AC275">
            <v>52.6</v>
          </cell>
          <cell r="AD275">
            <v>52.6</v>
          </cell>
          <cell r="AE275">
            <v>6</v>
          </cell>
          <cell r="AF275">
            <v>-6.4866585722000005</v>
          </cell>
        </row>
        <row r="276">
          <cell r="B276" t="str">
            <v>AD-KE-A01M201</v>
          </cell>
          <cell r="C276" t="str">
            <v>AD-A01M201</v>
          </cell>
          <cell r="D276" t="str">
            <v>AD-KE</v>
          </cell>
          <cell r="E276" t="str">
            <v>EXT-AD-KE</v>
          </cell>
          <cell r="F276" t="str">
            <v>EXT-KE</v>
          </cell>
          <cell r="G276" t="str">
            <v>A01M201</v>
          </cell>
          <cell r="H276" t="str">
            <v>EXT</v>
          </cell>
          <cell r="I276">
            <v>2002</v>
          </cell>
          <cell r="J276" t="str">
            <v>I</v>
          </cell>
          <cell r="K276" t="str">
            <v>AD</v>
          </cell>
          <cell r="L276" t="str">
            <v>KE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B277" t="str">
            <v>AD-KN-A01M201</v>
          </cell>
          <cell r="C277" t="str">
            <v>AD-A01M201</v>
          </cell>
          <cell r="D277" t="str">
            <v>AD-KN</v>
          </cell>
          <cell r="E277" t="str">
            <v>EXT-AD-KN</v>
          </cell>
          <cell r="F277" t="str">
            <v>EXT-KN</v>
          </cell>
          <cell r="G277" t="str">
            <v>A01M201</v>
          </cell>
          <cell r="H277" t="str">
            <v>EXT</v>
          </cell>
          <cell r="I277">
            <v>2002</v>
          </cell>
          <cell r="J277" t="str">
            <v>I</v>
          </cell>
          <cell r="K277" t="str">
            <v>AD</v>
          </cell>
          <cell r="L277" t="str">
            <v>KN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B278" t="str">
            <v>CO-KE-A01M201</v>
          </cell>
          <cell r="C278" t="str">
            <v>CO-A01M201</v>
          </cell>
          <cell r="D278" t="str">
            <v>CO-KE</v>
          </cell>
          <cell r="E278" t="str">
            <v>EXT-CO-KE</v>
          </cell>
          <cell r="F278" t="str">
            <v>EXT-KE</v>
          </cell>
          <cell r="G278" t="str">
            <v>A01M201</v>
          </cell>
          <cell r="H278" t="str">
            <v>EXT</v>
          </cell>
          <cell r="I278">
            <v>2002</v>
          </cell>
          <cell r="J278" t="str">
            <v>I</v>
          </cell>
          <cell r="K278" t="str">
            <v>CO</v>
          </cell>
          <cell r="L278" t="str">
            <v>KE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B279" t="str">
            <v>CO-KN-A01M201</v>
          </cell>
          <cell r="C279" t="str">
            <v>CO-A01M201</v>
          </cell>
          <cell r="D279" t="str">
            <v>CO-KN</v>
          </cell>
          <cell r="E279" t="str">
            <v>EXT-CO-KN</v>
          </cell>
          <cell r="F279" t="str">
            <v>EXT-KN</v>
          </cell>
          <cell r="G279" t="str">
            <v>A01M201</v>
          </cell>
          <cell r="H279" t="str">
            <v>EXT</v>
          </cell>
          <cell r="I279">
            <v>2002</v>
          </cell>
          <cell r="J279" t="str">
            <v>I</v>
          </cell>
          <cell r="K279" t="str">
            <v>CO</v>
          </cell>
          <cell r="L279" t="str">
            <v>KN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B280" t="str">
            <v>IN-KE-A01M201</v>
          </cell>
          <cell r="C280" t="str">
            <v>IN-A01M201</v>
          </cell>
          <cell r="D280" t="str">
            <v>IN-KE</v>
          </cell>
          <cell r="E280" t="str">
            <v>EXT-IN-KE</v>
          </cell>
          <cell r="F280" t="str">
            <v>EXT-KE</v>
          </cell>
          <cell r="G280" t="str">
            <v>A01M201</v>
          </cell>
          <cell r="H280" t="str">
            <v>EXT</v>
          </cell>
          <cell r="I280">
            <v>2002</v>
          </cell>
          <cell r="J280" t="str">
            <v>I</v>
          </cell>
          <cell r="K280" t="str">
            <v>IN</v>
          </cell>
          <cell r="L280" t="str">
            <v>KE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B281" t="str">
            <v>IN-KN-A01M201</v>
          </cell>
          <cell r="C281" t="str">
            <v>IN-A01M201</v>
          </cell>
          <cell r="D281" t="str">
            <v>IN-KN</v>
          </cell>
          <cell r="E281" t="str">
            <v>EXT-IN-KN</v>
          </cell>
          <cell r="F281" t="str">
            <v>EXT-KN</v>
          </cell>
          <cell r="G281" t="str">
            <v>A01M201</v>
          </cell>
          <cell r="H281" t="str">
            <v>EXT</v>
          </cell>
          <cell r="I281">
            <v>2002</v>
          </cell>
          <cell r="J281" t="str">
            <v>I</v>
          </cell>
          <cell r="K281" t="str">
            <v>IN</v>
          </cell>
          <cell r="L281" t="str">
            <v>KN</v>
          </cell>
          <cell r="T281">
            <v>277</v>
          </cell>
          <cell r="U281">
            <v>194.9</v>
          </cell>
          <cell r="V281">
            <v>242.2</v>
          </cell>
          <cell r="W281">
            <v>301.39999999999998</v>
          </cell>
          <cell r="X281">
            <v>222.3</v>
          </cell>
          <cell r="Y281">
            <v>0</v>
          </cell>
          <cell r="Z281">
            <v>1237.8</v>
          </cell>
          <cell r="AA281">
            <v>0</v>
          </cell>
          <cell r="AB281">
            <v>1237.8</v>
          </cell>
          <cell r="AC281">
            <v>0</v>
          </cell>
          <cell r="AD281">
            <v>0</v>
          </cell>
          <cell r="AE281">
            <v>1237.8</v>
          </cell>
          <cell r="AF281">
            <v>0</v>
          </cell>
        </row>
        <row r="282">
          <cell r="B282" t="str">
            <v>AD-KE-A01M301</v>
          </cell>
          <cell r="C282" t="str">
            <v>AD-A01M301</v>
          </cell>
          <cell r="D282" t="str">
            <v>AD-KE</v>
          </cell>
          <cell r="E282" t="str">
            <v>DIV-AD-KE</v>
          </cell>
          <cell r="F282" t="str">
            <v>DIV-KE</v>
          </cell>
          <cell r="G282" t="str">
            <v>A01M301</v>
          </cell>
          <cell r="H282" t="str">
            <v>DIV</v>
          </cell>
          <cell r="I282">
            <v>2001</v>
          </cell>
          <cell r="J282" t="str">
            <v>I</v>
          </cell>
          <cell r="K282" t="str">
            <v>AD</v>
          </cell>
          <cell r="L282" t="str">
            <v>KE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B283" t="str">
            <v>AD-KN-A01M301</v>
          </cell>
          <cell r="C283" t="str">
            <v>AD-A01M301</v>
          </cell>
          <cell r="D283" t="str">
            <v>AD-KN</v>
          </cell>
          <cell r="E283" t="str">
            <v>DIV-AD-KN</v>
          </cell>
          <cell r="F283" t="str">
            <v>DIV-KN</v>
          </cell>
          <cell r="G283" t="str">
            <v>A01M301</v>
          </cell>
          <cell r="H283" t="str">
            <v>DIV</v>
          </cell>
          <cell r="I283">
            <v>2001</v>
          </cell>
          <cell r="J283" t="str">
            <v>I</v>
          </cell>
          <cell r="K283" t="str">
            <v>AD</v>
          </cell>
          <cell r="L283" t="str">
            <v>KN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B284" t="str">
            <v>CO-KE-A01M301</v>
          </cell>
          <cell r="C284" t="str">
            <v>CO-A01M301</v>
          </cell>
          <cell r="D284" t="str">
            <v>CO-KE</v>
          </cell>
          <cell r="E284" t="str">
            <v>DIV-CO-KE</v>
          </cell>
          <cell r="F284" t="str">
            <v>DIV-KE</v>
          </cell>
          <cell r="G284" t="str">
            <v>A01M301</v>
          </cell>
          <cell r="H284" t="str">
            <v>DIV</v>
          </cell>
          <cell r="I284">
            <v>2001</v>
          </cell>
          <cell r="J284" t="str">
            <v>I</v>
          </cell>
          <cell r="K284" t="str">
            <v>CO</v>
          </cell>
          <cell r="L284" t="str">
            <v>KE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B285" t="str">
            <v>CO-KN-A01M301</v>
          </cell>
          <cell r="C285" t="str">
            <v>CO-A01M301</v>
          </cell>
          <cell r="D285" t="str">
            <v>CO-KN</v>
          </cell>
          <cell r="E285" t="str">
            <v>DIV-CO-KN</v>
          </cell>
          <cell r="F285" t="str">
            <v>DIV-KN</v>
          </cell>
          <cell r="G285" t="str">
            <v>A01M301</v>
          </cell>
          <cell r="H285" t="str">
            <v>DIV</v>
          </cell>
          <cell r="I285">
            <v>2001</v>
          </cell>
          <cell r="J285" t="str">
            <v>I</v>
          </cell>
          <cell r="K285" t="str">
            <v>CO</v>
          </cell>
          <cell r="L285" t="str">
            <v>KN</v>
          </cell>
          <cell r="T285">
            <v>1</v>
          </cell>
          <cell r="U285">
            <v>16.2</v>
          </cell>
          <cell r="V285">
            <v>16.2</v>
          </cell>
          <cell r="W285">
            <v>33</v>
          </cell>
          <cell r="X285">
            <v>19.5</v>
          </cell>
          <cell r="Y285">
            <v>0</v>
          </cell>
          <cell r="Z285">
            <v>85.9</v>
          </cell>
          <cell r="AA285">
            <v>0</v>
          </cell>
          <cell r="AB285">
            <v>85.9</v>
          </cell>
          <cell r="AC285">
            <v>0</v>
          </cell>
          <cell r="AD285">
            <v>0</v>
          </cell>
          <cell r="AE285">
            <v>85.9</v>
          </cell>
          <cell r="AF285">
            <v>0</v>
          </cell>
        </row>
        <row r="286">
          <cell r="B286" t="str">
            <v>IN-KE-A01M301</v>
          </cell>
          <cell r="C286" t="str">
            <v>IN-A01M301</v>
          </cell>
          <cell r="D286" t="str">
            <v>IN-KE</v>
          </cell>
          <cell r="E286" t="str">
            <v>DIV-IN-KE</v>
          </cell>
          <cell r="F286" t="str">
            <v>DIV-KE</v>
          </cell>
          <cell r="G286" t="str">
            <v>A01M301</v>
          </cell>
          <cell r="H286" t="str">
            <v>DIV</v>
          </cell>
          <cell r="I286">
            <v>2001</v>
          </cell>
          <cell r="J286" t="str">
            <v>I</v>
          </cell>
          <cell r="K286" t="str">
            <v>IN</v>
          </cell>
          <cell r="L286" t="str">
            <v>KE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B287" t="str">
            <v>IN-KN-A01M301</v>
          </cell>
          <cell r="C287" t="str">
            <v>IN-A01M301</v>
          </cell>
          <cell r="D287" t="str">
            <v>IN-KN</v>
          </cell>
          <cell r="E287" t="str">
            <v>DIV-IN-KN</v>
          </cell>
          <cell r="F287" t="str">
            <v>DIV-KN</v>
          </cell>
          <cell r="G287" t="str">
            <v>A01M301</v>
          </cell>
          <cell r="H287" t="str">
            <v>DIV</v>
          </cell>
          <cell r="I287">
            <v>2001</v>
          </cell>
          <cell r="J287" t="str">
            <v>I</v>
          </cell>
          <cell r="K287" t="str">
            <v>IN</v>
          </cell>
          <cell r="L287" t="str">
            <v>KN</v>
          </cell>
          <cell r="P287">
            <v>0.67</v>
          </cell>
          <cell r="Q287">
            <v>3.9</v>
          </cell>
          <cell r="R287">
            <v>9.8000000000000007</v>
          </cell>
          <cell r="S287">
            <v>2.2000000000000002</v>
          </cell>
          <cell r="T287">
            <v>1</v>
          </cell>
          <cell r="U287">
            <v>1.5</v>
          </cell>
          <cell r="V287">
            <v>1.3</v>
          </cell>
          <cell r="W287">
            <v>3.3</v>
          </cell>
          <cell r="X287">
            <v>0.8</v>
          </cell>
          <cell r="Y287">
            <v>0</v>
          </cell>
          <cell r="Z287">
            <v>24.470000000000002</v>
          </cell>
          <cell r="AA287">
            <v>0</v>
          </cell>
          <cell r="AB287">
            <v>24.470000000000002</v>
          </cell>
          <cell r="AC287">
            <v>16.57</v>
          </cell>
          <cell r="AD287">
            <v>16.57</v>
          </cell>
          <cell r="AE287">
            <v>7.9000000000000021</v>
          </cell>
          <cell r="AF287">
            <v>-1.989880913855</v>
          </cell>
        </row>
        <row r="288">
          <cell r="B288" t="str">
            <v>AD-KE-A01M303</v>
          </cell>
          <cell r="C288" t="str">
            <v>AD-A01M303</v>
          </cell>
          <cell r="D288" t="str">
            <v>AD-KE</v>
          </cell>
          <cell r="E288" t="str">
            <v>DIV-AD-KE</v>
          </cell>
          <cell r="F288" t="str">
            <v>DIV-KE</v>
          </cell>
          <cell r="G288" t="str">
            <v>A01M303</v>
          </cell>
          <cell r="H288" t="str">
            <v>DIV</v>
          </cell>
          <cell r="I288">
            <v>2002</v>
          </cell>
          <cell r="J288" t="str">
            <v>I</v>
          </cell>
          <cell r="K288" t="str">
            <v>AD</v>
          </cell>
          <cell r="L288" t="str">
            <v>KE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B289" t="str">
            <v>AD-KN-A01M303</v>
          </cell>
          <cell r="C289" t="str">
            <v>AD-A01M303</v>
          </cell>
          <cell r="D289" t="str">
            <v>AD-KN</v>
          </cell>
          <cell r="E289" t="str">
            <v>DIV-AD-KN</v>
          </cell>
          <cell r="F289" t="str">
            <v>DIV-KN</v>
          </cell>
          <cell r="G289" t="str">
            <v>A01M303</v>
          </cell>
          <cell r="H289" t="str">
            <v>DIV</v>
          </cell>
          <cell r="I289">
            <v>2002</v>
          </cell>
          <cell r="J289" t="str">
            <v>I</v>
          </cell>
          <cell r="K289" t="str">
            <v>AD</v>
          </cell>
          <cell r="L289" t="str">
            <v>KN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B290" t="str">
            <v>CO-KE-A01M303</v>
          </cell>
          <cell r="C290" t="str">
            <v>CO-A01M303</v>
          </cell>
          <cell r="D290" t="str">
            <v>CO-KE</v>
          </cell>
          <cell r="E290" t="str">
            <v>DIV-CO-KE</v>
          </cell>
          <cell r="F290" t="str">
            <v>DIV-KE</v>
          </cell>
          <cell r="G290" t="str">
            <v>A01M303</v>
          </cell>
          <cell r="H290" t="str">
            <v>DIV</v>
          </cell>
          <cell r="I290">
            <v>2002</v>
          </cell>
          <cell r="J290" t="str">
            <v>I</v>
          </cell>
          <cell r="K290" t="str">
            <v>CO</v>
          </cell>
          <cell r="L290" t="str">
            <v>KE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B291" t="str">
            <v>CO-KN-A01M303</v>
          </cell>
          <cell r="C291" t="str">
            <v>CO-A01M303</v>
          </cell>
          <cell r="D291" t="str">
            <v>CO-KN</v>
          </cell>
          <cell r="E291" t="str">
            <v>DIV-CO-KN</v>
          </cell>
          <cell r="F291" t="str">
            <v>DIV-KN</v>
          </cell>
          <cell r="G291" t="str">
            <v>A01M303</v>
          </cell>
          <cell r="H291" t="str">
            <v>DIV</v>
          </cell>
          <cell r="I291">
            <v>2002</v>
          </cell>
          <cell r="J291" t="str">
            <v>I</v>
          </cell>
          <cell r="K291" t="str">
            <v>CO</v>
          </cell>
          <cell r="L291" t="str">
            <v>KN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B292" t="str">
            <v>IN-KE-A01M303</v>
          </cell>
          <cell r="C292" t="str">
            <v>IN-A01M303</v>
          </cell>
          <cell r="D292" t="str">
            <v>IN-KE</v>
          </cell>
          <cell r="E292" t="str">
            <v>DIV-IN-KE</v>
          </cell>
          <cell r="F292" t="str">
            <v>DIV-KE</v>
          </cell>
          <cell r="G292" t="str">
            <v>A01M303</v>
          </cell>
          <cell r="H292" t="str">
            <v>DIV</v>
          </cell>
          <cell r="I292">
            <v>2002</v>
          </cell>
          <cell r="J292" t="str">
            <v>I</v>
          </cell>
          <cell r="K292" t="str">
            <v>IN</v>
          </cell>
          <cell r="L292" t="str">
            <v>KE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B293" t="str">
            <v>IN-KN-A01M303</v>
          </cell>
          <cell r="C293" t="str">
            <v>IN-A01M303</v>
          </cell>
          <cell r="D293" t="str">
            <v>IN-KN</v>
          </cell>
          <cell r="E293" t="str">
            <v>DIV-IN-KN</v>
          </cell>
          <cell r="F293" t="str">
            <v>DIV-KN</v>
          </cell>
          <cell r="G293" t="str">
            <v>A01M303</v>
          </cell>
          <cell r="H293" t="str">
            <v>DIV</v>
          </cell>
          <cell r="I293">
            <v>2002</v>
          </cell>
          <cell r="J293" t="str">
            <v>I</v>
          </cell>
          <cell r="K293" t="str">
            <v>IN</v>
          </cell>
          <cell r="L293" t="str">
            <v>KN</v>
          </cell>
          <cell r="T293">
            <v>2</v>
          </cell>
          <cell r="U293">
            <v>1</v>
          </cell>
          <cell r="W293">
            <v>1</v>
          </cell>
          <cell r="Y293">
            <v>0</v>
          </cell>
          <cell r="Z293">
            <v>4</v>
          </cell>
          <cell r="AA293">
            <v>0</v>
          </cell>
          <cell r="AB293">
            <v>4</v>
          </cell>
          <cell r="AC293">
            <v>0</v>
          </cell>
          <cell r="AD293">
            <v>0</v>
          </cell>
          <cell r="AE293">
            <v>4</v>
          </cell>
          <cell r="AF293">
            <v>0</v>
          </cell>
        </row>
        <row r="294">
          <cell r="B294" t="str">
            <v>AD-KE-A01M304</v>
          </cell>
          <cell r="C294" t="str">
            <v>AD-A01M304</v>
          </cell>
          <cell r="D294" t="str">
            <v>AD-KE</v>
          </cell>
          <cell r="E294" t="str">
            <v>DIV-AD-KE</v>
          </cell>
          <cell r="F294" t="str">
            <v>DIV-KE</v>
          </cell>
          <cell r="G294" t="str">
            <v>A01M304</v>
          </cell>
          <cell r="H294" t="str">
            <v>DIV</v>
          </cell>
          <cell r="I294">
            <v>2001</v>
          </cell>
          <cell r="J294" t="str">
            <v>I</v>
          </cell>
          <cell r="K294" t="str">
            <v>AD</v>
          </cell>
          <cell r="L294" t="str">
            <v>KE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B295" t="str">
            <v>AD-KN-A01M304</v>
          </cell>
          <cell r="C295" t="str">
            <v>AD-A01M304</v>
          </cell>
          <cell r="D295" t="str">
            <v>AD-KN</v>
          </cell>
          <cell r="E295" t="str">
            <v>DIV-AD-KN</v>
          </cell>
          <cell r="F295" t="str">
            <v>DIV-KN</v>
          </cell>
          <cell r="G295" t="str">
            <v>A01M304</v>
          </cell>
          <cell r="H295" t="str">
            <v>DIV</v>
          </cell>
          <cell r="I295">
            <v>2001</v>
          </cell>
          <cell r="J295" t="str">
            <v>I</v>
          </cell>
          <cell r="K295" t="str">
            <v>AD</v>
          </cell>
          <cell r="L295" t="str">
            <v>KN</v>
          </cell>
          <cell r="V295">
            <v>17.8</v>
          </cell>
          <cell r="X295">
            <v>1.8</v>
          </cell>
          <cell r="Y295">
            <v>0</v>
          </cell>
          <cell r="Z295">
            <v>19.600000000000001</v>
          </cell>
          <cell r="AA295">
            <v>0</v>
          </cell>
          <cell r="AB295">
            <v>19.600000000000001</v>
          </cell>
          <cell r="AC295">
            <v>0</v>
          </cell>
          <cell r="AD295">
            <v>0</v>
          </cell>
          <cell r="AE295">
            <v>19.600000000000001</v>
          </cell>
          <cell r="AF295">
            <v>0</v>
          </cell>
        </row>
        <row r="296">
          <cell r="B296" t="str">
            <v>CO-KE-A01M304</v>
          </cell>
          <cell r="C296" t="str">
            <v>CO-A01M304</v>
          </cell>
          <cell r="D296" t="str">
            <v>CO-KE</v>
          </cell>
          <cell r="E296" t="str">
            <v>DIV-CO-KE</v>
          </cell>
          <cell r="F296" t="str">
            <v>DIV-KE</v>
          </cell>
          <cell r="G296" t="str">
            <v>A01M304</v>
          </cell>
          <cell r="H296" t="str">
            <v>DIV</v>
          </cell>
          <cell r="I296">
            <v>2001</v>
          </cell>
          <cell r="J296" t="str">
            <v>I</v>
          </cell>
          <cell r="K296" t="str">
            <v>CO</v>
          </cell>
          <cell r="L296" t="str">
            <v>KE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B297" t="str">
            <v>CO-KN-A01M304</v>
          </cell>
          <cell r="C297" t="str">
            <v>CO-A01M304</v>
          </cell>
          <cell r="D297" t="str">
            <v>CO-KN</v>
          </cell>
          <cell r="E297" t="str">
            <v>DIV-CO-KN</v>
          </cell>
          <cell r="F297" t="str">
            <v>DIV-KN</v>
          </cell>
          <cell r="G297" t="str">
            <v>A01M304</v>
          </cell>
          <cell r="H297" t="str">
            <v>DIV</v>
          </cell>
          <cell r="I297">
            <v>2001</v>
          </cell>
          <cell r="J297" t="str">
            <v>I</v>
          </cell>
          <cell r="K297" t="str">
            <v>CO</v>
          </cell>
          <cell r="L297" t="str">
            <v>KN</v>
          </cell>
          <cell r="W297">
            <v>17.399999999999999</v>
          </cell>
          <cell r="X297">
            <v>20.8</v>
          </cell>
          <cell r="Y297">
            <v>0</v>
          </cell>
          <cell r="Z297">
            <v>38.200000000000003</v>
          </cell>
          <cell r="AA297">
            <v>0</v>
          </cell>
          <cell r="AB297">
            <v>38.200000000000003</v>
          </cell>
          <cell r="AC297">
            <v>0</v>
          </cell>
          <cell r="AD297">
            <v>0</v>
          </cell>
          <cell r="AE297">
            <v>38.200000000000003</v>
          </cell>
          <cell r="AF297">
            <v>0</v>
          </cell>
        </row>
        <row r="298">
          <cell r="B298" t="str">
            <v>IN-KE-A01M304</v>
          </cell>
          <cell r="C298" t="str">
            <v>IN-A01M304</v>
          </cell>
          <cell r="D298" t="str">
            <v>IN-KE</v>
          </cell>
          <cell r="E298" t="str">
            <v>DIV-IN-KE</v>
          </cell>
          <cell r="F298" t="str">
            <v>DIV-KE</v>
          </cell>
          <cell r="G298" t="str">
            <v>A01M304</v>
          </cell>
          <cell r="H298" t="str">
            <v>DIV</v>
          </cell>
          <cell r="I298">
            <v>2001</v>
          </cell>
          <cell r="J298" t="str">
            <v>I</v>
          </cell>
          <cell r="K298" t="str">
            <v>IN</v>
          </cell>
          <cell r="L298" t="str">
            <v>KE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B299" t="str">
            <v>IN-KN-A01M304</v>
          </cell>
          <cell r="C299" t="str">
            <v>IN-A01M304</v>
          </cell>
          <cell r="D299" t="str">
            <v>IN-KN</v>
          </cell>
          <cell r="E299" t="str">
            <v>DIV-IN-KN</v>
          </cell>
          <cell r="F299" t="str">
            <v>DIV-KN</v>
          </cell>
          <cell r="G299" t="str">
            <v>A01M304</v>
          </cell>
          <cell r="H299" t="str">
            <v>DIV</v>
          </cell>
          <cell r="I299">
            <v>2001</v>
          </cell>
          <cell r="J299" t="str">
            <v>I</v>
          </cell>
          <cell r="K299" t="str">
            <v>IN</v>
          </cell>
          <cell r="L299" t="str">
            <v>KN</v>
          </cell>
          <cell r="T299">
            <v>2.2000000000000002</v>
          </cell>
          <cell r="U299">
            <v>2.5</v>
          </cell>
          <cell r="V299">
            <v>2.6</v>
          </cell>
          <cell r="W299">
            <v>2.5</v>
          </cell>
          <cell r="X299">
            <v>3.3</v>
          </cell>
          <cell r="Y299">
            <v>0</v>
          </cell>
          <cell r="Z299">
            <v>13.100000000000001</v>
          </cell>
          <cell r="AA299">
            <v>0</v>
          </cell>
          <cell r="AB299">
            <v>13.100000000000001</v>
          </cell>
          <cell r="AC299">
            <v>0</v>
          </cell>
          <cell r="AD299">
            <v>0</v>
          </cell>
          <cell r="AE299">
            <v>13.100000000000001</v>
          </cell>
          <cell r="AF299">
            <v>0</v>
          </cell>
        </row>
        <row r="300">
          <cell r="B300" t="str">
            <v>AD-KE-A01M305</v>
          </cell>
          <cell r="C300" t="str">
            <v>AD-A01M305</v>
          </cell>
          <cell r="D300" t="str">
            <v>AD-KE</v>
          </cell>
          <cell r="E300" t="str">
            <v>DIV-AD-KE</v>
          </cell>
          <cell r="F300" t="str">
            <v>DIV-KE</v>
          </cell>
          <cell r="G300" t="str">
            <v>A01M305</v>
          </cell>
          <cell r="H300" t="str">
            <v>DIV</v>
          </cell>
          <cell r="I300">
            <v>2001</v>
          </cell>
          <cell r="J300" t="str">
            <v>I</v>
          </cell>
          <cell r="K300" t="str">
            <v>AD</v>
          </cell>
          <cell r="L300" t="str">
            <v>KE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B301" t="str">
            <v>AD-KN-A01M305</v>
          </cell>
          <cell r="C301" t="str">
            <v>AD-A01M305</v>
          </cell>
          <cell r="D301" t="str">
            <v>AD-KN</v>
          </cell>
          <cell r="E301" t="str">
            <v>DIV-AD-KN</v>
          </cell>
          <cell r="F301" t="str">
            <v>DIV-KN</v>
          </cell>
          <cell r="G301" t="str">
            <v>A01M305</v>
          </cell>
          <cell r="H301" t="str">
            <v>DIV</v>
          </cell>
          <cell r="I301">
            <v>2001</v>
          </cell>
          <cell r="J301" t="str">
            <v>I</v>
          </cell>
          <cell r="K301" t="str">
            <v>AD</v>
          </cell>
          <cell r="L301" t="str">
            <v>KN</v>
          </cell>
          <cell r="V301">
            <v>31.2</v>
          </cell>
          <cell r="X301">
            <v>4.7</v>
          </cell>
          <cell r="Y301">
            <v>0</v>
          </cell>
          <cell r="Z301">
            <v>35.9</v>
          </cell>
          <cell r="AA301">
            <v>0</v>
          </cell>
          <cell r="AB301">
            <v>35.9</v>
          </cell>
          <cell r="AC301">
            <v>0</v>
          </cell>
          <cell r="AD301">
            <v>0</v>
          </cell>
          <cell r="AE301">
            <v>35.9</v>
          </cell>
          <cell r="AF301">
            <v>0</v>
          </cell>
        </row>
        <row r="302">
          <cell r="B302" t="str">
            <v>CO-KE-A01M305</v>
          </cell>
          <cell r="C302" t="str">
            <v>CO-A01M305</v>
          </cell>
          <cell r="D302" t="str">
            <v>CO-KE</v>
          </cell>
          <cell r="E302" t="str">
            <v>DIV-CO-KE</v>
          </cell>
          <cell r="F302" t="str">
            <v>DIV-KE</v>
          </cell>
          <cell r="G302" t="str">
            <v>A01M305</v>
          </cell>
          <cell r="H302" t="str">
            <v>DIV</v>
          </cell>
          <cell r="I302">
            <v>2001</v>
          </cell>
          <cell r="J302" t="str">
            <v>I</v>
          </cell>
          <cell r="K302" t="str">
            <v>CO</v>
          </cell>
          <cell r="L302" t="str">
            <v>KE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B303" t="str">
            <v>CO-KN-A01M305</v>
          </cell>
          <cell r="C303" t="str">
            <v>CO-A01M305</v>
          </cell>
          <cell r="D303" t="str">
            <v>CO-KN</v>
          </cell>
          <cell r="E303" t="str">
            <v>DIV-CO-KN</v>
          </cell>
          <cell r="F303" t="str">
            <v>DIV-KN</v>
          </cell>
          <cell r="G303" t="str">
            <v>A01M305</v>
          </cell>
          <cell r="H303" t="str">
            <v>DIV</v>
          </cell>
          <cell r="I303">
            <v>2001</v>
          </cell>
          <cell r="J303" t="str">
            <v>I</v>
          </cell>
          <cell r="K303" t="str">
            <v>CO</v>
          </cell>
          <cell r="L303" t="str">
            <v>KN</v>
          </cell>
          <cell r="W303">
            <v>36.799999999999997</v>
          </cell>
          <cell r="X303">
            <v>47.9</v>
          </cell>
          <cell r="Y303">
            <v>0</v>
          </cell>
          <cell r="Z303">
            <v>84.699999999999989</v>
          </cell>
          <cell r="AA303">
            <v>0</v>
          </cell>
          <cell r="AB303">
            <v>84.699999999999989</v>
          </cell>
          <cell r="AC303">
            <v>0</v>
          </cell>
          <cell r="AD303">
            <v>0</v>
          </cell>
          <cell r="AE303">
            <v>84.699999999999989</v>
          </cell>
          <cell r="AF303">
            <v>0</v>
          </cell>
        </row>
        <row r="304">
          <cell r="B304" t="str">
            <v>IN-KE-A01M305</v>
          </cell>
          <cell r="C304" t="str">
            <v>IN-A01M305</v>
          </cell>
          <cell r="D304" t="str">
            <v>IN-KE</v>
          </cell>
          <cell r="E304" t="str">
            <v>DIV-IN-KE</v>
          </cell>
          <cell r="F304" t="str">
            <v>DIV-KE</v>
          </cell>
          <cell r="G304" t="str">
            <v>A01M305</v>
          </cell>
          <cell r="H304" t="str">
            <v>DIV</v>
          </cell>
          <cell r="I304">
            <v>2001</v>
          </cell>
          <cell r="J304" t="str">
            <v>I</v>
          </cell>
          <cell r="K304" t="str">
            <v>IN</v>
          </cell>
          <cell r="L304" t="str">
            <v>KE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B305" t="str">
            <v>IN-KN-A01M305</v>
          </cell>
          <cell r="C305" t="str">
            <v>IN-A01M305</v>
          </cell>
          <cell r="D305" t="str">
            <v>IN-KN</v>
          </cell>
          <cell r="E305" t="str">
            <v>DIV-IN-KN</v>
          </cell>
          <cell r="F305" t="str">
            <v>DIV-KN</v>
          </cell>
          <cell r="G305" t="str">
            <v>A01M305</v>
          </cell>
          <cell r="H305" t="str">
            <v>DIV</v>
          </cell>
          <cell r="I305">
            <v>2001</v>
          </cell>
          <cell r="J305" t="str">
            <v>I</v>
          </cell>
          <cell r="K305" t="str">
            <v>IN</v>
          </cell>
          <cell r="L305" t="str">
            <v>KN</v>
          </cell>
          <cell r="T305">
            <v>4.4000000000000004</v>
          </cell>
          <cell r="U305">
            <v>5.6</v>
          </cell>
          <cell r="V305">
            <v>2.4</v>
          </cell>
          <cell r="W305">
            <v>2.6</v>
          </cell>
          <cell r="X305">
            <v>5.0999999999999996</v>
          </cell>
          <cell r="Y305">
            <v>0</v>
          </cell>
          <cell r="Z305">
            <v>20.100000000000001</v>
          </cell>
          <cell r="AA305">
            <v>0</v>
          </cell>
          <cell r="AB305">
            <v>20.100000000000001</v>
          </cell>
          <cell r="AC305">
            <v>0</v>
          </cell>
          <cell r="AD305">
            <v>0</v>
          </cell>
          <cell r="AE305">
            <v>20.100000000000001</v>
          </cell>
          <cell r="AF305">
            <v>0</v>
          </cell>
        </row>
        <row r="306">
          <cell r="B306" t="str">
            <v>AD-KE-A01M307</v>
          </cell>
          <cell r="C306" t="str">
            <v>AD-A01M307</v>
          </cell>
          <cell r="D306" t="str">
            <v>AD-KE</v>
          </cell>
          <cell r="E306" t="str">
            <v>DIV-AD-KE</v>
          </cell>
          <cell r="F306" t="str">
            <v>DIV-KE</v>
          </cell>
          <cell r="G306" t="str">
            <v>A01M307</v>
          </cell>
          <cell r="H306" t="str">
            <v>DIV</v>
          </cell>
          <cell r="I306">
            <v>2002</v>
          </cell>
          <cell r="J306" t="str">
            <v>I</v>
          </cell>
          <cell r="K306" t="str">
            <v>AD</v>
          </cell>
          <cell r="L306" t="str">
            <v>KE</v>
          </cell>
          <cell r="Y306">
            <v>0</v>
          </cell>
          <cell r="Z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B307" t="str">
            <v>AD-KN-A01M307</v>
          </cell>
          <cell r="C307" t="str">
            <v>AD-A01M307</v>
          </cell>
          <cell r="D307" t="str">
            <v>AD-KN</v>
          </cell>
          <cell r="E307" t="str">
            <v>DIV-AD-KN</v>
          </cell>
          <cell r="F307" t="str">
            <v>DIV-KN</v>
          </cell>
          <cell r="G307" t="str">
            <v>A01M307</v>
          </cell>
          <cell r="H307" t="str">
            <v>DIV</v>
          </cell>
          <cell r="I307">
            <v>2002</v>
          </cell>
          <cell r="J307" t="str">
            <v>I</v>
          </cell>
          <cell r="K307" t="str">
            <v>AD</v>
          </cell>
          <cell r="L307" t="str">
            <v>KN</v>
          </cell>
          <cell r="W307">
            <v>2.069</v>
          </cell>
          <cell r="X307">
            <v>70.924000000000007</v>
          </cell>
          <cell r="Y307">
            <v>0</v>
          </cell>
          <cell r="Z307">
            <v>72.993000000000009</v>
          </cell>
          <cell r="AA307">
            <v>0</v>
          </cell>
          <cell r="AB307">
            <v>72.993000000000009</v>
          </cell>
          <cell r="AC307">
            <v>0</v>
          </cell>
          <cell r="AD307">
            <v>0</v>
          </cell>
          <cell r="AE307">
            <v>72.993000000000009</v>
          </cell>
          <cell r="AF307">
            <v>0</v>
          </cell>
        </row>
        <row r="308">
          <cell r="B308" t="str">
            <v>CO-KE-A01M307</v>
          </cell>
          <cell r="C308" t="str">
            <v>CO-A01M307</v>
          </cell>
          <cell r="D308" t="str">
            <v>CO-KE</v>
          </cell>
          <cell r="E308" t="str">
            <v>DIV-CO-KE</v>
          </cell>
          <cell r="F308" t="str">
            <v>DIV-KE</v>
          </cell>
          <cell r="G308" t="str">
            <v>A01M307</v>
          </cell>
          <cell r="H308" t="str">
            <v>DIV</v>
          </cell>
          <cell r="I308">
            <v>2002</v>
          </cell>
          <cell r="J308" t="str">
            <v>I</v>
          </cell>
          <cell r="K308" t="str">
            <v>CO</v>
          </cell>
          <cell r="L308" t="str">
            <v>KE</v>
          </cell>
          <cell r="Y308">
            <v>0</v>
          </cell>
          <cell r="Z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B309" t="str">
            <v>CO-KN-A01M307</v>
          </cell>
          <cell r="C309" t="str">
            <v>CO-A01M307</v>
          </cell>
          <cell r="D309" t="str">
            <v>CO-KN</v>
          </cell>
          <cell r="E309" t="str">
            <v>DIV-CO-KN</v>
          </cell>
          <cell r="F309" t="str">
            <v>DIV-KN</v>
          </cell>
          <cell r="G309" t="str">
            <v>A01M307</v>
          </cell>
          <cell r="H309" t="str">
            <v>DIV</v>
          </cell>
          <cell r="I309">
            <v>2002</v>
          </cell>
          <cell r="J309" t="str">
            <v>I</v>
          </cell>
          <cell r="K309" t="str">
            <v>CO</v>
          </cell>
          <cell r="L309" t="str">
            <v>KN</v>
          </cell>
          <cell r="S309">
            <v>0.4</v>
          </cell>
          <cell r="T309">
            <v>1.7</v>
          </cell>
          <cell r="X309">
            <v>0.41099999999999998</v>
          </cell>
          <cell r="Y309">
            <v>0</v>
          </cell>
          <cell r="Z309">
            <v>2.5110000000000001</v>
          </cell>
          <cell r="AA309">
            <v>32.738999999999997</v>
          </cell>
          <cell r="AB309">
            <v>35.25</v>
          </cell>
          <cell r="AC309">
            <v>0.4</v>
          </cell>
          <cell r="AD309">
            <v>0.4</v>
          </cell>
          <cell r="AE309">
            <v>2.1110000000000002</v>
          </cell>
          <cell r="AF309">
            <v>-7.6558983680000012E-2</v>
          </cell>
        </row>
        <row r="310">
          <cell r="B310" t="str">
            <v>IN-KE-A01M307</v>
          </cell>
          <cell r="C310" t="str">
            <v>IN-A01M307</v>
          </cell>
          <cell r="D310" t="str">
            <v>IN-KE</v>
          </cell>
          <cell r="E310" t="str">
            <v>DIV-IN-KE</v>
          </cell>
          <cell r="F310" t="str">
            <v>DIV-KE</v>
          </cell>
          <cell r="G310" t="str">
            <v>A01M307</v>
          </cell>
          <cell r="H310" t="str">
            <v>DIV</v>
          </cell>
          <cell r="I310">
            <v>2002</v>
          </cell>
          <cell r="J310" t="str">
            <v>I</v>
          </cell>
          <cell r="K310" t="str">
            <v>IN</v>
          </cell>
          <cell r="L310" t="str">
            <v>KE</v>
          </cell>
          <cell r="Y310">
            <v>0</v>
          </cell>
          <cell r="Z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B311" t="str">
            <v>IN-KN-A01M307</v>
          </cell>
          <cell r="C311" t="str">
            <v>IN-A01M307</v>
          </cell>
          <cell r="D311" t="str">
            <v>IN-KN</v>
          </cell>
          <cell r="E311" t="str">
            <v>DIV-IN-KN</v>
          </cell>
          <cell r="F311" t="str">
            <v>DIV-KN</v>
          </cell>
          <cell r="G311" t="str">
            <v>A01M307</v>
          </cell>
          <cell r="H311" t="str">
            <v>DIV</v>
          </cell>
          <cell r="I311">
            <v>2002</v>
          </cell>
          <cell r="J311" t="str">
            <v>I</v>
          </cell>
          <cell r="K311" t="str">
            <v>IN</v>
          </cell>
          <cell r="L311" t="str">
            <v>KN</v>
          </cell>
          <cell r="S311">
            <v>1.94</v>
          </cell>
          <cell r="T311">
            <v>1.5</v>
          </cell>
          <cell r="U311">
            <v>6.5069999999999997</v>
          </cell>
          <cell r="V311">
            <v>5.2640000000000002</v>
          </cell>
          <cell r="W311">
            <v>1.1379999999999999</v>
          </cell>
          <cell r="X311">
            <v>1.1379999999999999</v>
          </cell>
          <cell r="Y311">
            <v>0</v>
          </cell>
          <cell r="Z311">
            <v>17.486999999999995</v>
          </cell>
          <cell r="AA311">
            <v>7.806</v>
          </cell>
          <cell r="AB311">
            <v>25.292999999999996</v>
          </cell>
          <cell r="AC311">
            <v>1.94</v>
          </cell>
          <cell r="AD311">
            <v>1.94</v>
          </cell>
          <cell r="AE311">
            <v>15.546999999999995</v>
          </cell>
          <cell r="AF311">
            <v>-0.37131107084800002</v>
          </cell>
        </row>
        <row r="312">
          <cell r="B312" t="str">
            <v>AD-KE-A01M308</v>
          </cell>
          <cell r="C312" t="str">
            <v>AD-A01M308</v>
          </cell>
          <cell r="D312" t="str">
            <v>AD-KE</v>
          </cell>
          <cell r="E312" t="str">
            <v>DIV-AD-KE</v>
          </cell>
          <cell r="F312" t="str">
            <v>DIV-KE</v>
          </cell>
          <cell r="G312" t="str">
            <v>A01M308</v>
          </cell>
          <cell r="H312" t="str">
            <v>DIV</v>
          </cell>
          <cell r="I312">
            <v>2001</v>
          </cell>
          <cell r="J312" t="str">
            <v>I</v>
          </cell>
          <cell r="K312" t="str">
            <v>AD</v>
          </cell>
          <cell r="L312" t="str">
            <v>KE</v>
          </cell>
          <cell r="S312">
            <v>0</v>
          </cell>
          <cell r="T312">
            <v>40.6</v>
          </cell>
          <cell r="U312">
            <v>1.9</v>
          </cell>
          <cell r="V312">
            <v>4.5</v>
          </cell>
          <cell r="Y312">
            <v>0</v>
          </cell>
          <cell r="Z312">
            <v>47</v>
          </cell>
          <cell r="AA312">
            <v>0</v>
          </cell>
          <cell r="AB312">
            <v>47</v>
          </cell>
          <cell r="AC312">
            <v>0</v>
          </cell>
          <cell r="AD312">
            <v>0</v>
          </cell>
          <cell r="AE312">
            <v>47</v>
          </cell>
          <cell r="AF312">
            <v>0</v>
          </cell>
        </row>
        <row r="313">
          <cell r="B313" t="str">
            <v>AD-KN-A01M308</v>
          </cell>
          <cell r="C313" t="str">
            <v>AD-A01M308</v>
          </cell>
          <cell r="D313" t="str">
            <v>AD-KN</v>
          </cell>
          <cell r="E313" t="str">
            <v>DIV-AD-KN</v>
          </cell>
          <cell r="F313" t="str">
            <v>DIV-KN</v>
          </cell>
          <cell r="G313" t="str">
            <v>A01M308</v>
          </cell>
          <cell r="H313" t="str">
            <v>DIV</v>
          </cell>
          <cell r="I313">
            <v>2001</v>
          </cell>
          <cell r="J313" t="str">
            <v>I</v>
          </cell>
          <cell r="K313" t="str">
            <v>AD</v>
          </cell>
          <cell r="L313" t="str">
            <v>KN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B314" t="str">
            <v>CO-KE-A01M308</v>
          </cell>
          <cell r="C314" t="str">
            <v>CO-A01M308</v>
          </cell>
          <cell r="D314" t="str">
            <v>CO-KE</v>
          </cell>
          <cell r="E314" t="str">
            <v>DIV-CO-KE</v>
          </cell>
          <cell r="F314" t="str">
            <v>DIV-KE</v>
          </cell>
          <cell r="G314" t="str">
            <v>A01M308</v>
          </cell>
          <cell r="H314" t="str">
            <v>DIV</v>
          </cell>
          <cell r="I314">
            <v>2001</v>
          </cell>
          <cell r="J314" t="str">
            <v>I</v>
          </cell>
          <cell r="K314" t="str">
            <v>CO</v>
          </cell>
          <cell r="L314" t="str">
            <v>KE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B315" t="str">
            <v>CO-KN-A01M308</v>
          </cell>
          <cell r="C315" t="str">
            <v>CO-A01M308</v>
          </cell>
          <cell r="D315" t="str">
            <v>CO-KN</v>
          </cell>
          <cell r="E315" t="str">
            <v>DIV-CO-KN</v>
          </cell>
          <cell r="F315" t="str">
            <v>DIV-KN</v>
          </cell>
          <cell r="G315" t="str">
            <v>A01M308</v>
          </cell>
          <cell r="H315" t="str">
            <v>DIV</v>
          </cell>
          <cell r="I315">
            <v>2001</v>
          </cell>
          <cell r="J315" t="str">
            <v>I</v>
          </cell>
          <cell r="K315" t="str">
            <v>CO</v>
          </cell>
          <cell r="L315" t="str">
            <v>KN</v>
          </cell>
          <cell r="U315">
            <v>20.2</v>
          </cell>
          <cell r="V315">
            <v>7.8</v>
          </cell>
          <cell r="Y315">
            <v>0</v>
          </cell>
          <cell r="Z315">
            <v>28</v>
          </cell>
          <cell r="AA315">
            <v>0</v>
          </cell>
          <cell r="AB315">
            <v>28</v>
          </cell>
          <cell r="AC315">
            <v>0</v>
          </cell>
          <cell r="AD315">
            <v>0</v>
          </cell>
          <cell r="AE315">
            <v>28</v>
          </cell>
          <cell r="AF315">
            <v>0</v>
          </cell>
        </row>
        <row r="316">
          <cell r="B316" t="str">
            <v>IN-KE-A01M308</v>
          </cell>
          <cell r="C316" t="str">
            <v>IN-A01M308</v>
          </cell>
          <cell r="D316" t="str">
            <v>IN-KE</v>
          </cell>
          <cell r="E316" t="str">
            <v>DIV-IN-KE</v>
          </cell>
          <cell r="F316" t="str">
            <v>DIV-KE</v>
          </cell>
          <cell r="G316" t="str">
            <v>A01M308</v>
          </cell>
          <cell r="H316" t="str">
            <v>DIV</v>
          </cell>
          <cell r="I316">
            <v>2001</v>
          </cell>
          <cell r="J316" t="str">
            <v>I</v>
          </cell>
          <cell r="K316" t="str">
            <v>IN</v>
          </cell>
          <cell r="L316" t="str">
            <v>KE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B317" t="str">
            <v>IN-KN-A01M308</v>
          </cell>
          <cell r="C317" t="str">
            <v>IN-A01M308</v>
          </cell>
          <cell r="D317" t="str">
            <v>IN-KN</v>
          </cell>
          <cell r="E317" t="str">
            <v>DIV-IN-KN</v>
          </cell>
          <cell r="F317" t="str">
            <v>DIV-KN</v>
          </cell>
          <cell r="G317" t="str">
            <v>A01M308</v>
          </cell>
          <cell r="H317" t="str">
            <v>DIV</v>
          </cell>
          <cell r="I317">
            <v>2001</v>
          </cell>
          <cell r="J317" t="str">
            <v>I</v>
          </cell>
          <cell r="K317" t="str">
            <v>IN</v>
          </cell>
          <cell r="L317" t="str">
            <v>KN</v>
          </cell>
          <cell r="P317">
            <v>1.6</v>
          </cell>
          <cell r="Q317">
            <v>1.6</v>
          </cell>
          <cell r="R317">
            <v>2.7</v>
          </cell>
          <cell r="S317">
            <v>1.8</v>
          </cell>
          <cell r="T317">
            <v>13.8</v>
          </cell>
          <cell r="U317">
            <v>4.3</v>
          </cell>
          <cell r="V317">
            <v>4.5</v>
          </cell>
          <cell r="Y317">
            <v>0</v>
          </cell>
          <cell r="Z317">
            <v>30.3</v>
          </cell>
          <cell r="AA317">
            <v>0</v>
          </cell>
          <cell r="AB317">
            <v>30.3</v>
          </cell>
          <cell r="AC317">
            <v>7.7</v>
          </cell>
          <cell r="AD317">
            <v>7.7</v>
          </cell>
          <cell r="AE317">
            <v>22.6</v>
          </cell>
          <cell r="AF317">
            <v>-0.95385560278000014</v>
          </cell>
        </row>
        <row r="318">
          <cell r="B318" t="str">
            <v>AD-KE-A01M310</v>
          </cell>
          <cell r="C318" t="str">
            <v>AD-A01M310</v>
          </cell>
          <cell r="D318" t="str">
            <v>AD-KE</v>
          </cell>
          <cell r="E318" t="str">
            <v>DIV-AD-KE</v>
          </cell>
          <cell r="F318" t="str">
            <v>DIV-KE</v>
          </cell>
          <cell r="G318" t="str">
            <v>A01M310</v>
          </cell>
          <cell r="H318" t="str">
            <v>DIV</v>
          </cell>
          <cell r="I318">
            <v>2001</v>
          </cell>
          <cell r="J318" t="str">
            <v>I</v>
          </cell>
          <cell r="K318" t="str">
            <v>AD</v>
          </cell>
          <cell r="L318" t="str">
            <v>KE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B319" t="str">
            <v>AD-KN-A01M310</v>
          </cell>
          <cell r="C319" t="str">
            <v>AD-A01M310</v>
          </cell>
          <cell r="D319" t="str">
            <v>AD-KN</v>
          </cell>
          <cell r="E319" t="str">
            <v>DIV-AD-KN</v>
          </cell>
          <cell r="F319" t="str">
            <v>DIV-KN</v>
          </cell>
          <cell r="G319" t="str">
            <v>A01M310</v>
          </cell>
          <cell r="H319" t="str">
            <v>DIV</v>
          </cell>
          <cell r="I319">
            <v>2001</v>
          </cell>
          <cell r="J319" t="str">
            <v>I</v>
          </cell>
          <cell r="K319" t="str">
            <v>AD</v>
          </cell>
          <cell r="L319" t="str">
            <v>KN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B320" t="str">
            <v>CO-KE-A01M310</v>
          </cell>
          <cell r="C320" t="str">
            <v>CO-A01M310</v>
          </cell>
          <cell r="D320" t="str">
            <v>CO-KE</v>
          </cell>
          <cell r="E320" t="str">
            <v>DIV-CO-KE</v>
          </cell>
          <cell r="F320" t="str">
            <v>DIV-KE</v>
          </cell>
          <cell r="G320" t="str">
            <v>A01M310</v>
          </cell>
          <cell r="H320" t="str">
            <v>DIV</v>
          </cell>
          <cell r="I320">
            <v>2001</v>
          </cell>
          <cell r="J320" t="str">
            <v>I</v>
          </cell>
          <cell r="K320" t="str">
            <v>CO</v>
          </cell>
          <cell r="L320" t="str">
            <v>KE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B321" t="str">
            <v>CO-KN-A01M310</v>
          </cell>
          <cell r="C321" t="str">
            <v>CO-A01M310</v>
          </cell>
          <cell r="D321" t="str">
            <v>CO-KN</v>
          </cell>
          <cell r="E321" t="str">
            <v>DIV-CO-KN</v>
          </cell>
          <cell r="F321" t="str">
            <v>DIV-KN</v>
          </cell>
          <cell r="G321" t="str">
            <v>A01M310</v>
          </cell>
          <cell r="H321" t="str">
            <v>DIV</v>
          </cell>
          <cell r="I321">
            <v>2001</v>
          </cell>
          <cell r="J321" t="str">
            <v>I</v>
          </cell>
          <cell r="K321" t="str">
            <v>CO</v>
          </cell>
          <cell r="L321" t="str">
            <v>KN</v>
          </cell>
          <cell r="Q321">
            <v>24.3</v>
          </cell>
          <cell r="R321">
            <v>2.8</v>
          </cell>
          <cell r="Y321">
            <v>0</v>
          </cell>
          <cell r="Z321">
            <v>27.1</v>
          </cell>
          <cell r="AA321">
            <v>0</v>
          </cell>
          <cell r="AB321">
            <v>27.1</v>
          </cell>
          <cell r="AC321">
            <v>27.1</v>
          </cell>
          <cell r="AD321">
            <v>27.1</v>
          </cell>
          <cell r="AE321">
            <v>0</v>
          </cell>
          <cell r="AF321">
            <v>-2.6462847135499996</v>
          </cell>
        </row>
        <row r="322">
          <cell r="B322" t="str">
            <v>IN-KE-A01M310</v>
          </cell>
          <cell r="C322" t="str">
            <v>IN-A01M310</v>
          </cell>
          <cell r="D322" t="str">
            <v>IN-KE</v>
          </cell>
          <cell r="E322" t="str">
            <v>DIV-IN-KE</v>
          </cell>
          <cell r="F322" t="str">
            <v>DIV-KE</v>
          </cell>
          <cell r="G322" t="str">
            <v>A01M310</v>
          </cell>
          <cell r="H322" t="str">
            <v>DIV</v>
          </cell>
          <cell r="I322">
            <v>2001</v>
          </cell>
          <cell r="J322" t="str">
            <v>I</v>
          </cell>
          <cell r="K322" t="str">
            <v>IN</v>
          </cell>
          <cell r="L322" t="str">
            <v>KE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B323" t="str">
            <v>IN-KN-A01M310</v>
          </cell>
          <cell r="C323" t="str">
            <v>IN-A01M310</v>
          </cell>
          <cell r="D323" t="str">
            <v>IN-KN</v>
          </cell>
          <cell r="E323" t="str">
            <v>DIV-IN-KN</v>
          </cell>
          <cell r="F323" t="str">
            <v>DIV-KN</v>
          </cell>
          <cell r="G323" t="str">
            <v>A01M310</v>
          </cell>
          <cell r="H323" t="str">
            <v>DIV</v>
          </cell>
          <cell r="I323">
            <v>2001</v>
          </cell>
          <cell r="J323" t="str">
            <v>I</v>
          </cell>
          <cell r="K323" t="str">
            <v>IN</v>
          </cell>
          <cell r="L323" t="str">
            <v>KN</v>
          </cell>
          <cell r="Q323">
            <v>3.4</v>
          </cell>
          <cell r="R323">
            <v>1.8</v>
          </cell>
          <cell r="Y323">
            <v>0</v>
          </cell>
          <cell r="Z323">
            <v>5.2</v>
          </cell>
          <cell r="AA323">
            <v>0</v>
          </cell>
          <cell r="AB323">
            <v>5.2</v>
          </cell>
          <cell r="AC323">
            <v>5.2</v>
          </cell>
          <cell r="AD323">
            <v>5.2</v>
          </cell>
          <cell r="AE323">
            <v>0</v>
          </cell>
          <cell r="AF323">
            <v>-0.53351866597999997</v>
          </cell>
        </row>
        <row r="324">
          <cell r="B324" t="str">
            <v>AD-KE-A01M312</v>
          </cell>
          <cell r="C324" t="str">
            <v>AD-A01M312</v>
          </cell>
          <cell r="D324" t="str">
            <v>AD-KE</v>
          </cell>
          <cell r="E324" t="str">
            <v>DIV-AD-KE</v>
          </cell>
          <cell r="F324" t="str">
            <v>DIV-KE</v>
          </cell>
          <cell r="G324" t="str">
            <v>A01M312</v>
          </cell>
          <cell r="H324" t="str">
            <v>DIV</v>
          </cell>
          <cell r="I324">
            <v>2001</v>
          </cell>
          <cell r="J324" t="str">
            <v>I</v>
          </cell>
          <cell r="K324" t="str">
            <v>AD</v>
          </cell>
          <cell r="L324" t="str">
            <v>KE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B325" t="str">
            <v>AD-KN-A01M312</v>
          </cell>
          <cell r="C325" t="str">
            <v>AD-A01M312</v>
          </cell>
          <cell r="D325" t="str">
            <v>AD-KN</v>
          </cell>
          <cell r="E325" t="str">
            <v>DIV-AD-KN</v>
          </cell>
          <cell r="F325" t="str">
            <v>DIV-KN</v>
          </cell>
          <cell r="G325" t="str">
            <v>A01M312</v>
          </cell>
          <cell r="H325" t="str">
            <v>DIV</v>
          </cell>
          <cell r="I325">
            <v>2001</v>
          </cell>
          <cell r="J325" t="str">
            <v>I</v>
          </cell>
          <cell r="K325" t="str">
            <v>AD</v>
          </cell>
          <cell r="L325" t="str">
            <v>KN</v>
          </cell>
          <cell r="R325">
            <v>0</v>
          </cell>
          <cell r="S325">
            <v>0.5</v>
          </cell>
          <cell r="U325">
            <v>33.4</v>
          </cell>
          <cell r="Y325">
            <v>0</v>
          </cell>
          <cell r="Z325">
            <v>33.9</v>
          </cell>
          <cell r="AA325">
            <v>0</v>
          </cell>
          <cell r="AB325">
            <v>33.9</v>
          </cell>
          <cell r="AC325">
            <v>0.5</v>
          </cell>
          <cell r="AD325">
            <v>0.5</v>
          </cell>
          <cell r="AE325">
            <v>33.4</v>
          </cell>
          <cell r="AF325">
            <v>-9.5698729600000004E-2</v>
          </cell>
        </row>
        <row r="326">
          <cell r="B326" t="str">
            <v>CO-KE-A01M312</v>
          </cell>
          <cell r="C326" t="str">
            <v>CO-A01M312</v>
          </cell>
          <cell r="D326" t="str">
            <v>CO-KE</v>
          </cell>
          <cell r="E326" t="str">
            <v>DIV-CO-KE</v>
          </cell>
          <cell r="F326" t="str">
            <v>DIV-KE</v>
          </cell>
          <cell r="G326" t="str">
            <v>A01M312</v>
          </cell>
          <cell r="H326" t="str">
            <v>DIV</v>
          </cell>
          <cell r="I326">
            <v>2001</v>
          </cell>
          <cell r="J326" t="str">
            <v>I</v>
          </cell>
          <cell r="K326" t="str">
            <v>CO</v>
          </cell>
          <cell r="L326" t="str">
            <v>KE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B327" t="str">
            <v>CO-KN-A01M312</v>
          </cell>
          <cell r="C327" t="str">
            <v>CO-A01M312</v>
          </cell>
          <cell r="D327" t="str">
            <v>CO-KN</v>
          </cell>
          <cell r="E327" t="str">
            <v>DIV-CO-KN</v>
          </cell>
          <cell r="F327" t="str">
            <v>DIV-KN</v>
          </cell>
          <cell r="G327" t="str">
            <v>A01M312</v>
          </cell>
          <cell r="H327" t="str">
            <v>DIV</v>
          </cell>
          <cell r="I327">
            <v>2001</v>
          </cell>
          <cell r="J327" t="str">
            <v>I</v>
          </cell>
          <cell r="K327" t="str">
            <v>CO</v>
          </cell>
          <cell r="L327" t="str">
            <v>KN</v>
          </cell>
          <cell r="T327">
            <v>19.5</v>
          </cell>
          <cell r="U327">
            <v>28.4</v>
          </cell>
          <cell r="Y327">
            <v>0</v>
          </cell>
          <cell r="Z327">
            <v>47.9</v>
          </cell>
          <cell r="AA327">
            <v>0</v>
          </cell>
          <cell r="AB327">
            <v>47.9</v>
          </cell>
          <cell r="AC327">
            <v>0</v>
          </cell>
          <cell r="AD327">
            <v>0</v>
          </cell>
          <cell r="AE327">
            <v>47.9</v>
          </cell>
          <cell r="AF327">
            <v>0</v>
          </cell>
        </row>
        <row r="328">
          <cell r="B328" t="str">
            <v>IN-KE-A01M312</v>
          </cell>
          <cell r="C328" t="str">
            <v>IN-A01M312</v>
          </cell>
          <cell r="D328" t="str">
            <v>IN-KE</v>
          </cell>
          <cell r="E328" t="str">
            <v>DIV-IN-KE</v>
          </cell>
          <cell r="F328" t="str">
            <v>DIV-KE</v>
          </cell>
          <cell r="G328" t="str">
            <v>A01M312</v>
          </cell>
          <cell r="H328" t="str">
            <v>DIV</v>
          </cell>
          <cell r="I328">
            <v>2001</v>
          </cell>
          <cell r="J328" t="str">
            <v>I</v>
          </cell>
          <cell r="K328" t="str">
            <v>IN</v>
          </cell>
          <cell r="L328" t="str">
            <v>KE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B329" t="str">
            <v>IN-KN-A01M312</v>
          </cell>
          <cell r="C329" t="str">
            <v>IN-A01M312</v>
          </cell>
          <cell r="D329" t="str">
            <v>IN-KN</v>
          </cell>
          <cell r="E329" t="str">
            <v>DIV-IN-KN</v>
          </cell>
          <cell r="F329" t="str">
            <v>DIV-KN</v>
          </cell>
          <cell r="G329" t="str">
            <v>A01M312</v>
          </cell>
          <cell r="H329" t="str">
            <v>DIV</v>
          </cell>
          <cell r="I329">
            <v>2001</v>
          </cell>
          <cell r="J329" t="str">
            <v>I</v>
          </cell>
          <cell r="K329" t="str">
            <v>IN</v>
          </cell>
          <cell r="L329" t="str">
            <v>KN</v>
          </cell>
          <cell r="Q329">
            <v>3</v>
          </cell>
          <cell r="R329">
            <v>6.1</v>
          </cell>
          <cell r="S329">
            <v>2.8</v>
          </cell>
          <cell r="T329">
            <v>3.2</v>
          </cell>
          <cell r="U329">
            <v>4.5</v>
          </cell>
          <cell r="Y329">
            <v>0</v>
          </cell>
          <cell r="Z329">
            <v>19.599999999999998</v>
          </cell>
          <cell r="AA329">
            <v>0</v>
          </cell>
          <cell r="AB329">
            <v>19.599999999999998</v>
          </cell>
          <cell r="AC329">
            <v>11.899999999999999</v>
          </cell>
          <cell r="AD329">
            <v>11.899999999999999</v>
          </cell>
          <cell r="AE329">
            <v>7.6999999999999993</v>
          </cell>
          <cell r="AF329">
            <v>-1.52971497688</v>
          </cell>
        </row>
        <row r="330">
          <cell r="B330" t="str">
            <v>AD-KE-A01M317</v>
          </cell>
          <cell r="C330" t="str">
            <v>AD-A01M317</v>
          </cell>
          <cell r="D330" t="str">
            <v>AD-KE</v>
          </cell>
          <cell r="E330" t="str">
            <v>DIV-AD-KE</v>
          </cell>
          <cell r="F330" t="str">
            <v>DIV-KE</v>
          </cell>
          <cell r="G330" t="str">
            <v>A01M317</v>
          </cell>
          <cell r="H330" t="str">
            <v>DIV</v>
          </cell>
          <cell r="I330">
            <v>2001</v>
          </cell>
          <cell r="J330" t="str">
            <v>I</v>
          </cell>
          <cell r="K330" t="str">
            <v>AD</v>
          </cell>
          <cell r="L330" t="str">
            <v>KE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B331" t="str">
            <v>AD-KN-A01M317</v>
          </cell>
          <cell r="C331" t="str">
            <v>AD-A01M317</v>
          </cell>
          <cell r="D331" t="str">
            <v>AD-KN</v>
          </cell>
          <cell r="E331" t="str">
            <v>DIV-AD-KN</v>
          </cell>
          <cell r="F331" t="str">
            <v>DIV-KN</v>
          </cell>
          <cell r="G331" t="str">
            <v>A01M317</v>
          </cell>
          <cell r="H331" t="str">
            <v>DIV</v>
          </cell>
          <cell r="I331">
            <v>2001</v>
          </cell>
          <cell r="J331" t="str">
            <v>I</v>
          </cell>
          <cell r="K331" t="str">
            <v>AD</v>
          </cell>
          <cell r="L331" t="str">
            <v>KN</v>
          </cell>
          <cell r="U331">
            <v>11.8</v>
          </cell>
          <cell r="V331">
            <v>11.8</v>
          </cell>
          <cell r="X331">
            <v>2.4</v>
          </cell>
          <cell r="Y331">
            <v>0</v>
          </cell>
          <cell r="Z331">
            <v>26</v>
          </cell>
          <cell r="AA331">
            <v>0</v>
          </cell>
          <cell r="AB331">
            <v>26</v>
          </cell>
          <cell r="AC331">
            <v>0</v>
          </cell>
          <cell r="AD331">
            <v>0</v>
          </cell>
          <cell r="AE331">
            <v>26</v>
          </cell>
          <cell r="AF331">
            <v>0</v>
          </cell>
        </row>
        <row r="332">
          <cell r="B332" t="str">
            <v>CO-KE-A01M317</v>
          </cell>
          <cell r="C332" t="str">
            <v>CO-A01M317</v>
          </cell>
          <cell r="D332" t="str">
            <v>CO-KE</v>
          </cell>
          <cell r="E332" t="str">
            <v>DIV-CO-KE</v>
          </cell>
          <cell r="F332" t="str">
            <v>DIV-KE</v>
          </cell>
          <cell r="G332" t="str">
            <v>A01M317</v>
          </cell>
          <cell r="H332" t="str">
            <v>DIV</v>
          </cell>
          <cell r="I332">
            <v>2001</v>
          </cell>
          <cell r="J332" t="str">
            <v>I</v>
          </cell>
          <cell r="K332" t="str">
            <v>CO</v>
          </cell>
          <cell r="L332" t="str">
            <v>KE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B333" t="str">
            <v>CO-KN-A01M317</v>
          </cell>
          <cell r="C333" t="str">
            <v>CO-A01M317</v>
          </cell>
          <cell r="D333" t="str">
            <v>CO-KN</v>
          </cell>
          <cell r="E333" t="str">
            <v>DIV-CO-KN</v>
          </cell>
          <cell r="F333" t="str">
            <v>DIV-KN</v>
          </cell>
          <cell r="G333" t="str">
            <v>A01M317</v>
          </cell>
          <cell r="H333" t="str">
            <v>DIV</v>
          </cell>
          <cell r="I333">
            <v>2001</v>
          </cell>
          <cell r="J333" t="str">
            <v>I</v>
          </cell>
          <cell r="K333" t="str">
            <v>CO</v>
          </cell>
          <cell r="L333" t="str">
            <v>KN</v>
          </cell>
          <cell r="U333">
            <v>12.3</v>
          </cell>
          <cell r="V333">
            <v>62</v>
          </cell>
          <cell r="W333">
            <v>19.8</v>
          </cell>
          <cell r="X333">
            <v>9.4</v>
          </cell>
          <cell r="Y333">
            <v>0</v>
          </cell>
          <cell r="Z333">
            <v>103.5</v>
          </cell>
          <cell r="AA333">
            <v>0</v>
          </cell>
          <cell r="AB333">
            <v>103.5</v>
          </cell>
          <cell r="AC333">
            <v>0</v>
          </cell>
          <cell r="AD333">
            <v>0</v>
          </cell>
          <cell r="AE333">
            <v>103.5</v>
          </cell>
          <cell r="AF333">
            <v>0</v>
          </cell>
        </row>
        <row r="334">
          <cell r="B334" t="str">
            <v>IN-KE-A01M317</v>
          </cell>
          <cell r="C334" t="str">
            <v>IN-A01M317</v>
          </cell>
          <cell r="D334" t="str">
            <v>IN-KE</v>
          </cell>
          <cell r="E334" t="str">
            <v>DIV-IN-KE</v>
          </cell>
          <cell r="F334" t="str">
            <v>DIV-KE</v>
          </cell>
          <cell r="G334" t="str">
            <v>A01M317</v>
          </cell>
          <cell r="H334" t="str">
            <v>DIV</v>
          </cell>
          <cell r="I334">
            <v>2001</v>
          </cell>
          <cell r="J334" t="str">
            <v>I</v>
          </cell>
          <cell r="K334" t="str">
            <v>IN</v>
          </cell>
          <cell r="L334" t="str">
            <v>KE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B335" t="str">
            <v>IN-KN-A01M317</v>
          </cell>
          <cell r="C335" t="str">
            <v>IN-A01M317</v>
          </cell>
          <cell r="D335" t="str">
            <v>IN-KN</v>
          </cell>
          <cell r="E335" t="str">
            <v>DIV-IN-KN</v>
          </cell>
          <cell r="F335" t="str">
            <v>DIV-KN</v>
          </cell>
          <cell r="G335" t="str">
            <v>A01M317</v>
          </cell>
          <cell r="H335" t="str">
            <v>DIV</v>
          </cell>
          <cell r="I335">
            <v>2001</v>
          </cell>
          <cell r="J335" t="str">
            <v>I</v>
          </cell>
          <cell r="K335" t="str">
            <v>IN</v>
          </cell>
          <cell r="L335" t="str">
            <v>KN</v>
          </cell>
          <cell r="S335">
            <v>3.1</v>
          </cell>
          <cell r="T335">
            <v>7.4</v>
          </cell>
          <cell r="U335">
            <v>4.8</v>
          </cell>
          <cell r="V335">
            <v>2.6</v>
          </cell>
          <cell r="W335">
            <v>2.1</v>
          </cell>
          <cell r="X335">
            <v>5</v>
          </cell>
          <cell r="Y335">
            <v>0</v>
          </cell>
          <cell r="Z335">
            <v>25.000000000000004</v>
          </cell>
          <cell r="AA335">
            <v>0</v>
          </cell>
          <cell r="AB335">
            <v>25.000000000000004</v>
          </cell>
          <cell r="AC335">
            <v>3.1</v>
          </cell>
          <cell r="AD335">
            <v>3.1</v>
          </cell>
          <cell r="AE335">
            <v>21.900000000000002</v>
          </cell>
          <cell r="AF335">
            <v>-0.59333212352000009</v>
          </cell>
        </row>
        <row r="336">
          <cell r="B336" t="str">
            <v>AD-KE-A01M321</v>
          </cell>
          <cell r="C336" t="str">
            <v>AD-A01M321</v>
          </cell>
          <cell r="D336" t="str">
            <v>AD-KE</v>
          </cell>
          <cell r="E336" t="str">
            <v>DIV-AD-KE</v>
          </cell>
          <cell r="F336" t="str">
            <v>DIV-KE</v>
          </cell>
          <cell r="G336" t="str">
            <v>A01M321</v>
          </cell>
          <cell r="H336" t="str">
            <v>DIV</v>
          </cell>
          <cell r="I336">
            <v>2001</v>
          </cell>
          <cell r="J336" t="str">
            <v>I</v>
          </cell>
          <cell r="K336" t="str">
            <v>AD</v>
          </cell>
          <cell r="L336" t="str">
            <v>KE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B337" t="str">
            <v>AD-KN-A01M321</v>
          </cell>
          <cell r="C337" t="str">
            <v>AD-A01M321</v>
          </cell>
          <cell r="D337" t="str">
            <v>AD-KN</v>
          </cell>
          <cell r="E337" t="str">
            <v>DIV-AD-KN</v>
          </cell>
          <cell r="F337" t="str">
            <v>DIV-KN</v>
          </cell>
          <cell r="G337" t="str">
            <v>A01M321</v>
          </cell>
          <cell r="H337" t="str">
            <v>DIV</v>
          </cell>
          <cell r="I337">
            <v>2001</v>
          </cell>
          <cell r="J337" t="str">
            <v>I</v>
          </cell>
          <cell r="K337" t="str">
            <v>AD</v>
          </cell>
          <cell r="L337" t="str">
            <v>KN</v>
          </cell>
          <cell r="Q337">
            <v>10</v>
          </cell>
          <cell r="R337">
            <v>31</v>
          </cell>
          <cell r="S337">
            <v>42</v>
          </cell>
          <cell r="T337">
            <v>45</v>
          </cell>
          <cell r="U337">
            <v>51</v>
          </cell>
          <cell r="V337">
            <v>44</v>
          </cell>
          <cell r="W337">
            <v>25</v>
          </cell>
          <cell r="Y337">
            <v>0</v>
          </cell>
          <cell r="Z337">
            <v>248</v>
          </cell>
          <cell r="AA337">
            <v>0</v>
          </cell>
          <cell r="AB337">
            <v>248</v>
          </cell>
          <cell r="AC337">
            <v>83</v>
          </cell>
          <cell r="AD337">
            <v>83</v>
          </cell>
          <cell r="AE337">
            <v>165</v>
          </cell>
          <cell r="AF337">
            <v>-12.5879570056</v>
          </cell>
        </row>
        <row r="338">
          <cell r="B338" t="str">
            <v>CO-KE-A01M321</v>
          </cell>
          <cell r="C338" t="str">
            <v>CO-A01M321</v>
          </cell>
          <cell r="D338" t="str">
            <v>CO-KE</v>
          </cell>
          <cell r="E338" t="str">
            <v>DIV-CO-KE</v>
          </cell>
          <cell r="F338" t="str">
            <v>DIV-KE</v>
          </cell>
          <cell r="G338" t="str">
            <v>A01M321</v>
          </cell>
          <cell r="H338" t="str">
            <v>DIV</v>
          </cell>
          <cell r="I338">
            <v>2001</v>
          </cell>
          <cell r="J338" t="str">
            <v>I</v>
          </cell>
          <cell r="K338" t="str">
            <v>CO</v>
          </cell>
          <cell r="L338" t="str">
            <v>KE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B339" t="str">
            <v>CO-KN-A01M321</v>
          </cell>
          <cell r="C339" t="str">
            <v>CO-A01M321</v>
          </cell>
          <cell r="D339" t="str">
            <v>CO-KN</v>
          </cell>
          <cell r="E339" t="str">
            <v>DIV-CO-KN</v>
          </cell>
          <cell r="F339" t="str">
            <v>DIV-KN</v>
          </cell>
          <cell r="G339" t="str">
            <v>A01M321</v>
          </cell>
          <cell r="H339" t="str">
            <v>DIV</v>
          </cell>
          <cell r="I339">
            <v>2001</v>
          </cell>
          <cell r="J339" t="str">
            <v>I</v>
          </cell>
          <cell r="K339" t="str">
            <v>CO</v>
          </cell>
          <cell r="L339" t="str">
            <v>KN</v>
          </cell>
          <cell r="R339">
            <v>24</v>
          </cell>
          <cell r="S339">
            <v>31</v>
          </cell>
          <cell r="T339">
            <v>32</v>
          </cell>
          <cell r="U339">
            <v>32</v>
          </cell>
          <cell r="V339">
            <v>22</v>
          </cell>
          <cell r="W339">
            <v>10</v>
          </cell>
          <cell r="X339">
            <v>21</v>
          </cell>
          <cell r="Y339">
            <v>0</v>
          </cell>
          <cell r="Z339">
            <v>172</v>
          </cell>
          <cell r="AA339">
            <v>0</v>
          </cell>
          <cell r="AB339">
            <v>172</v>
          </cell>
          <cell r="AC339">
            <v>55</v>
          </cell>
          <cell r="AD339">
            <v>55</v>
          </cell>
          <cell r="AE339">
            <v>117</v>
          </cell>
          <cell r="AF339">
            <v>-8.7156489199999996</v>
          </cell>
        </row>
        <row r="340">
          <cell r="B340" t="str">
            <v>IN-KE-A01M321</v>
          </cell>
          <cell r="C340" t="str">
            <v>IN-A01M321</v>
          </cell>
          <cell r="D340" t="str">
            <v>IN-KE</v>
          </cell>
          <cell r="E340" t="str">
            <v>DIV-IN-KE</v>
          </cell>
          <cell r="F340" t="str">
            <v>DIV-KE</v>
          </cell>
          <cell r="G340" t="str">
            <v>A01M321</v>
          </cell>
          <cell r="H340" t="str">
            <v>DIV</v>
          </cell>
          <cell r="I340">
            <v>2001</v>
          </cell>
          <cell r="J340" t="str">
            <v>I</v>
          </cell>
          <cell r="K340" t="str">
            <v>IN</v>
          </cell>
          <cell r="L340" t="str">
            <v>KE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B341" t="str">
            <v>IN-KN-A01M321</v>
          </cell>
          <cell r="C341" t="str">
            <v>IN-A01M321</v>
          </cell>
          <cell r="D341" t="str">
            <v>IN-KN</v>
          </cell>
          <cell r="E341" t="str">
            <v>DIV-IN-KN</v>
          </cell>
          <cell r="F341" t="str">
            <v>DIV-KN</v>
          </cell>
          <cell r="G341" t="str">
            <v>A01M321</v>
          </cell>
          <cell r="H341" t="str">
            <v>DIV</v>
          </cell>
          <cell r="I341">
            <v>2001</v>
          </cell>
          <cell r="J341" t="str">
            <v>I</v>
          </cell>
          <cell r="K341" t="str">
            <v>IN</v>
          </cell>
          <cell r="L341" t="str">
            <v>KN</v>
          </cell>
          <cell r="Q341">
            <v>3</v>
          </cell>
          <cell r="R341">
            <v>3</v>
          </cell>
          <cell r="S341">
            <v>8</v>
          </cell>
          <cell r="T341">
            <v>6</v>
          </cell>
          <cell r="U341">
            <v>6</v>
          </cell>
          <cell r="V341">
            <v>6</v>
          </cell>
          <cell r="W341">
            <v>6</v>
          </cell>
          <cell r="X341">
            <v>2</v>
          </cell>
          <cell r="Y341">
            <v>0</v>
          </cell>
          <cell r="Z341">
            <v>40</v>
          </cell>
          <cell r="AA341">
            <v>0</v>
          </cell>
          <cell r="AB341">
            <v>40</v>
          </cell>
          <cell r="AC341">
            <v>14</v>
          </cell>
          <cell r="AD341">
            <v>14</v>
          </cell>
          <cell r="AE341">
            <v>26</v>
          </cell>
          <cell r="AF341">
            <v>-2.1655977720999999</v>
          </cell>
        </row>
        <row r="342">
          <cell r="B342" t="str">
            <v>AD-KE-A01M322</v>
          </cell>
          <cell r="C342" t="str">
            <v>AD-A01M322</v>
          </cell>
          <cell r="D342" t="str">
            <v>AD-KE</v>
          </cell>
          <cell r="E342" t="str">
            <v>DIV-AD-KE</v>
          </cell>
          <cell r="F342" t="str">
            <v>DIV-KE</v>
          </cell>
          <cell r="G342" t="str">
            <v>A01M322</v>
          </cell>
          <cell r="H342" t="str">
            <v>DIV</v>
          </cell>
          <cell r="I342">
            <v>2001</v>
          </cell>
          <cell r="J342" t="str">
            <v>I</v>
          </cell>
          <cell r="K342" t="str">
            <v>AD</v>
          </cell>
          <cell r="L342" t="str">
            <v>KE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B343" t="str">
            <v>AD-KN-A01M322</v>
          </cell>
          <cell r="C343" t="str">
            <v>AD-A01M322</v>
          </cell>
          <cell r="D343" t="str">
            <v>AD-KN</v>
          </cell>
          <cell r="E343" t="str">
            <v>DIV-AD-KN</v>
          </cell>
          <cell r="F343" t="str">
            <v>DIV-KN</v>
          </cell>
          <cell r="G343" t="str">
            <v>A01M322</v>
          </cell>
          <cell r="H343" t="str">
            <v>DIV</v>
          </cell>
          <cell r="I343">
            <v>2001</v>
          </cell>
          <cell r="J343" t="str">
            <v>I</v>
          </cell>
          <cell r="K343" t="str">
            <v>AD</v>
          </cell>
          <cell r="L343" t="str">
            <v>KN</v>
          </cell>
          <cell r="Q343">
            <v>23.7</v>
          </cell>
          <cell r="R343">
            <v>71.400000000000006</v>
          </cell>
          <cell r="S343">
            <v>0</v>
          </cell>
          <cell r="T343">
            <v>0</v>
          </cell>
          <cell r="Y343">
            <v>0</v>
          </cell>
          <cell r="Z343">
            <v>95.100000000000009</v>
          </cell>
          <cell r="AA343">
            <v>0</v>
          </cell>
          <cell r="AB343">
            <v>95.100000000000009</v>
          </cell>
          <cell r="AC343">
            <v>95.100000000000009</v>
          </cell>
          <cell r="AD343">
            <v>95.100000000000009</v>
          </cell>
          <cell r="AE343">
            <v>0</v>
          </cell>
          <cell r="AF343">
            <v>-10.541779251690002</v>
          </cell>
        </row>
        <row r="344">
          <cell r="B344" t="str">
            <v>CO-KE-A01M322</v>
          </cell>
          <cell r="C344" t="str">
            <v>CO-A01M322</v>
          </cell>
          <cell r="D344" t="str">
            <v>CO-KE</v>
          </cell>
          <cell r="E344" t="str">
            <v>DIV-CO-KE</v>
          </cell>
          <cell r="F344" t="str">
            <v>DIV-KE</v>
          </cell>
          <cell r="G344" t="str">
            <v>A01M322</v>
          </cell>
          <cell r="H344" t="str">
            <v>DIV</v>
          </cell>
          <cell r="I344">
            <v>2001</v>
          </cell>
          <cell r="J344" t="str">
            <v>I</v>
          </cell>
          <cell r="K344" t="str">
            <v>CO</v>
          </cell>
          <cell r="L344" t="str">
            <v>KE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B345" t="str">
            <v>CO-KN-A01M322</v>
          </cell>
          <cell r="C345" t="str">
            <v>CO-A01M322</v>
          </cell>
          <cell r="D345" t="str">
            <v>CO-KN</v>
          </cell>
          <cell r="E345" t="str">
            <v>DIV-CO-KN</v>
          </cell>
          <cell r="F345" t="str">
            <v>DIV-KN</v>
          </cell>
          <cell r="G345" t="str">
            <v>A01M322</v>
          </cell>
          <cell r="H345" t="str">
            <v>DIV</v>
          </cell>
          <cell r="I345">
            <v>2001</v>
          </cell>
          <cell r="J345" t="str">
            <v>I</v>
          </cell>
          <cell r="K345" t="str">
            <v>CO</v>
          </cell>
          <cell r="L345" t="str">
            <v>KN</v>
          </cell>
          <cell r="Q345">
            <v>15.3</v>
          </cell>
          <cell r="R345">
            <v>28.4</v>
          </cell>
          <cell r="S345">
            <v>0.5</v>
          </cell>
          <cell r="T345">
            <v>0.5</v>
          </cell>
          <cell r="U345">
            <v>16.5</v>
          </cell>
          <cell r="V345">
            <v>0.5</v>
          </cell>
          <cell r="Y345">
            <v>0</v>
          </cell>
          <cell r="Z345">
            <v>61.7</v>
          </cell>
          <cell r="AA345">
            <v>0</v>
          </cell>
          <cell r="AB345">
            <v>61.7</v>
          </cell>
          <cell r="AC345">
            <v>44.2</v>
          </cell>
          <cell r="AD345">
            <v>44.2</v>
          </cell>
          <cell r="AE345">
            <v>17.5</v>
          </cell>
          <cell r="AF345">
            <v>-4.8499182265699998</v>
          </cell>
        </row>
        <row r="346">
          <cell r="B346" t="str">
            <v>IN-KE-A01M322</v>
          </cell>
          <cell r="C346" t="str">
            <v>IN-A01M322</v>
          </cell>
          <cell r="D346" t="str">
            <v>IN-KE</v>
          </cell>
          <cell r="E346" t="str">
            <v>DIV-IN-KE</v>
          </cell>
          <cell r="F346" t="str">
            <v>DIV-KE</v>
          </cell>
          <cell r="G346" t="str">
            <v>A01M322</v>
          </cell>
          <cell r="H346" t="str">
            <v>DIV</v>
          </cell>
          <cell r="I346">
            <v>2001</v>
          </cell>
          <cell r="J346" t="str">
            <v>I</v>
          </cell>
          <cell r="K346" t="str">
            <v>IN</v>
          </cell>
          <cell r="L346" t="str">
            <v>KE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B347" t="str">
            <v>IN-KN-A01M322</v>
          </cell>
          <cell r="C347" t="str">
            <v>IN-A01M322</v>
          </cell>
          <cell r="D347" t="str">
            <v>IN-KN</v>
          </cell>
          <cell r="E347" t="str">
            <v>DIV-IN-KN</v>
          </cell>
          <cell r="F347" t="str">
            <v>DIV-KN</v>
          </cell>
          <cell r="G347" t="str">
            <v>A01M322</v>
          </cell>
          <cell r="H347" t="str">
            <v>DIV</v>
          </cell>
          <cell r="I347">
            <v>2001</v>
          </cell>
          <cell r="J347" t="str">
            <v>I</v>
          </cell>
          <cell r="K347" t="str">
            <v>IN</v>
          </cell>
          <cell r="L347" t="str">
            <v>KN</v>
          </cell>
          <cell r="Q347">
            <v>2.2000000000000002</v>
          </cell>
          <cell r="R347">
            <v>-0.3</v>
          </cell>
          <cell r="S347">
            <v>2.5</v>
          </cell>
          <cell r="T347">
            <v>1</v>
          </cell>
          <cell r="U347">
            <v>1</v>
          </cell>
          <cell r="V347">
            <v>1</v>
          </cell>
          <cell r="W347">
            <v>2</v>
          </cell>
          <cell r="Y347">
            <v>0</v>
          </cell>
          <cell r="Z347">
            <v>9.4</v>
          </cell>
          <cell r="AA347">
            <v>0</v>
          </cell>
          <cell r="AB347">
            <v>9.4</v>
          </cell>
          <cell r="AC347">
            <v>4.4000000000000004</v>
          </cell>
          <cell r="AD347">
            <v>4.4000000000000004</v>
          </cell>
          <cell r="AE347">
            <v>5</v>
          </cell>
          <cell r="AF347">
            <v>-0.65390778640000002</v>
          </cell>
        </row>
        <row r="348">
          <cell r="B348" t="str">
            <v>AD-KE-A01M323</v>
          </cell>
          <cell r="C348" t="str">
            <v>AD-A01M323</v>
          </cell>
          <cell r="D348" t="str">
            <v>AD-KE</v>
          </cell>
          <cell r="E348" t="str">
            <v>DIV-AD-KE</v>
          </cell>
          <cell r="F348" t="str">
            <v>DIV-KE</v>
          </cell>
          <cell r="G348" t="str">
            <v>A01M323</v>
          </cell>
          <cell r="H348" t="str">
            <v>DIV</v>
          </cell>
          <cell r="I348">
            <v>2001</v>
          </cell>
          <cell r="J348" t="str">
            <v>I</v>
          </cell>
          <cell r="K348" t="str">
            <v>AD</v>
          </cell>
          <cell r="L348" t="str">
            <v>KE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B349" t="str">
            <v>AD-KN-A01M323</v>
          </cell>
          <cell r="C349" t="str">
            <v>AD-A01M323</v>
          </cell>
          <cell r="D349" t="str">
            <v>AD-KN</v>
          </cell>
          <cell r="E349" t="str">
            <v>DIV-AD-KN</v>
          </cell>
          <cell r="F349" t="str">
            <v>DIV-KN</v>
          </cell>
          <cell r="G349" t="str">
            <v>A01M323</v>
          </cell>
          <cell r="H349" t="str">
            <v>DIV</v>
          </cell>
          <cell r="I349">
            <v>2001</v>
          </cell>
          <cell r="J349" t="str">
            <v>I</v>
          </cell>
          <cell r="K349" t="str">
            <v>AD</v>
          </cell>
          <cell r="L349" t="str">
            <v>KN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B350" t="str">
            <v>CO-KE-A01M323</v>
          </cell>
          <cell r="C350" t="str">
            <v>CO-A01M323</v>
          </cell>
          <cell r="D350" t="str">
            <v>CO-KE</v>
          </cell>
          <cell r="E350" t="str">
            <v>DIV-CO-KE</v>
          </cell>
          <cell r="F350" t="str">
            <v>DIV-KE</v>
          </cell>
          <cell r="G350" t="str">
            <v>A01M323</v>
          </cell>
          <cell r="H350" t="str">
            <v>DIV</v>
          </cell>
          <cell r="I350">
            <v>2001</v>
          </cell>
          <cell r="J350" t="str">
            <v>I</v>
          </cell>
          <cell r="K350" t="str">
            <v>CO</v>
          </cell>
          <cell r="L350" t="str">
            <v>KE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B351" t="str">
            <v>CO-KN-A01M323</v>
          </cell>
          <cell r="C351" t="str">
            <v>CO-A01M323</v>
          </cell>
          <cell r="D351" t="str">
            <v>CO-KN</v>
          </cell>
          <cell r="E351" t="str">
            <v>DIV-CO-KN</v>
          </cell>
          <cell r="F351" t="str">
            <v>DIV-KN</v>
          </cell>
          <cell r="G351" t="str">
            <v>A01M323</v>
          </cell>
          <cell r="H351" t="str">
            <v>DIV</v>
          </cell>
          <cell r="I351">
            <v>2001</v>
          </cell>
          <cell r="J351" t="str">
            <v>I</v>
          </cell>
          <cell r="K351" t="str">
            <v>CO</v>
          </cell>
          <cell r="L351" t="str">
            <v>KN</v>
          </cell>
          <cell r="R351">
            <v>60.9</v>
          </cell>
          <cell r="S351">
            <v>0</v>
          </cell>
          <cell r="T351">
            <v>13.3</v>
          </cell>
          <cell r="V351">
            <v>20.5</v>
          </cell>
          <cell r="W351">
            <v>32.4</v>
          </cell>
          <cell r="Y351">
            <v>0</v>
          </cell>
          <cell r="Z351">
            <v>127.1</v>
          </cell>
          <cell r="AA351">
            <v>0</v>
          </cell>
          <cell r="AB351">
            <v>127.1</v>
          </cell>
          <cell r="AC351">
            <v>60.9</v>
          </cell>
          <cell r="AD351">
            <v>60.9</v>
          </cell>
          <cell r="AE351">
            <v>66.199999999999989</v>
          </cell>
          <cell r="AF351">
            <v>-7.0601565001800006</v>
          </cell>
        </row>
        <row r="352">
          <cell r="B352" t="str">
            <v>IN-KE-A01M323</v>
          </cell>
          <cell r="C352" t="str">
            <v>IN-A01M323</v>
          </cell>
          <cell r="D352" t="str">
            <v>IN-KE</v>
          </cell>
          <cell r="E352" t="str">
            <v>DIV-IN-KE</v>
          </cell>
          <cell r="F352" t="str">
            <v>DIV-KE</v>
          </cell>
          <cell r="G352" t="str">
            <v>A01M323</v>
          </cell>
          <cell r="H352" t="str">
            <v>DIV</v>
          </cell>
          <cell r="I352">
            <v>2001</v>
          </cell>
          <cell r="J352" t="str">
            <v>I</v>
          </cell>
          <cell r="K352" t="str">
            <v>IN</v>
          </cell>
          <cell r="L352" t="str">
            <v>KE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B353" t="str">
            <v>IN-KN-A01M323</v>
          </cell>
          <cell r="C353" t="str">
            <v>IN-A01M323</v>
          </cell>
          <cell r="D353" t="str">
            <v>IN-KN</v>
          </cell>
          <cell r="E353" t="str">
            <v>DIV-IN-KN</v>
          </cell>
          <cell r="F353" t="str">
            <v>DIV-KN</v>
          </cell>
          <cell r="G353" t="str">
            <v>A01M323</v>
          </cell>
          <cell r="H353" t="str">
            <v>DIV</v>
          </cell>
          <cell r="I353">
            <v>2001</v>
          </cell>
          <cell r="J353" t="str">
            <v>I</v>
          </cell>
          <cell r="K353" t="str">
            <v>IN</v>
          </cell>
          <cell r="L353" t="str">
            <v>KN</v>
          </cell>
          <cell r="R353">
            <v>19</v>
          </cell>
          <cell r="S353">
            <v>1.5</v>
          </cell>
          <cell r="T353">
            <v>1.2</v>
          </cell>
          <cell r="V353">
            <v>3.3</v>
          </cell>
          <cell r="W353">
            <v>3.4</v>
          </cell>
          <cell r="Y353">
            <v>0</v>
          </cell>
          <cell r="Z353">
            <v>28.4</v>
          </cell>
          <cell r="AA353">
            <v>0</v>
          </cell>
          <cell r="AB353">
            <v>28.4</v>
          </cell>
          <cell r="AC353">
            <v>20.5</v>
          </cell>
          <cell r="AD353">
            <v>20.5</v>
          </cell>
          <cell r="AE353">
            <v>7.8999999999999986</v>
          </cell>
          <cell r="AF353">
            <v>-2.4897722726000002</v>
          </cell>
        </row>
        <row r="354">
          <cell r="B354" t="str">
            <v>AD-KE-A01MDIVI</v>
          </cell>
          <cell r="C354" t="str">
            <v>AD-A01MDIVI</v>
          </cell>
          <cell r="D354" t="str">
            <v>AD-KE</v>
          </cell>
          <cell r="E354" t="str">
            <v>DIV-AD-KE</v>
          </cell>
          <cell r="F354" t="str">
            <v>DIV-KE</v>
          </cell>
          <cell r="G354" t="str">
            <v>A01MDIVI</v>
          </cell>
          <cell r="H354" t="str">
            <v>DIV</v>
          </cell>
          <cell r="I354">
            <v>2001</v>
          </cell>
          <cell r="J354" t="str">
            <v>I</v>
          </cell>
          <cell r="K354" t="str">
            <v>AD</v>
          </cell>
          <cell r="L354" t="str">
            <v>KE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B355" t="str">
            <v>AD-KN-A01MDIVI</v>
          </cell>
          <cell r="C355" t="str">
            <v>AD-A01MDIVI</v>
          </cell>
          <cell r="D355" t="str">
            <v>AD-KN</v>
          </cell>
          <cell r="E355" t="str">
            <v>DIV-AD-KN</v>
          </cell>
          <cell r="F355" t="str">
            <v>DIV-KN</v>
          </cell>
          <cell r="G355" t="str">
            <v>A01MDIVI</v>
          </cell>
          <cell r="H355" t="str">
            <v>DIV</v>
          </cell>
          <cell r="I355">
            <v>2001</v>
          </cell>
          <cell r="J355" t="str">
            <v>I</v>
          </cell>
          <cell r="K355" t="str">
            <v>AD</v>
          </cell>
          <cell r="L355" t="str">
            <v>KN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B356" t="str">
            <v>CO-KE-A01MDIVI</v>
          </cell>
          <cell r="C356" t="str">
            <v>CO-A01MDIVI</v>
          </cell>
          <cell r="D356" t="str">
            <v>CO-KE</v>
          </cell>
          <cell r="E356" t="str">
            <v>DIV-CO-KE</v>
          </cell>
          <cell r="F356" t="str">
            <v>DIV-KE</v>
          </cell>
          <cell r="G356" t="str">
            <v>A01MDIVI</v>
          </cell>
          <cell r="H356" t="str">
            <v>DIV</v>
          </cell>
          <cell r="I356">
            <v>2001</v>
          </cell>
          <cell r="J356" t="str">
            <v>I</v>
          </cell>
          <cell r="K356" t="str">
            <v>CO</v>
          </cell>
          <cell r="L356" t="str">
            <v>KE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B357" t="str">
            <v>CO-KN-A01MDIVI</v>
          </cell>
          <cell r="C357" t="str">
            <v>CO-A01MDIVI</v>
          </cell>
          <cell r="D357" t="str">
            <v>CO-KN</v>
          </cell>
          <cell r="E357" t="str">
            <v>DIV-CO-KN</v>
          </cell>
          <cell r="F357" t="str">
            <v>DIV-KN</v>
          </cell>
          <cell r="G357" t="str">
            <v>A01MDIVI</v>
          </cell>
          <cell r="H357" t="str">
            <v>DIV</v>
          </cell>
          <cell r="I357">
            <v>2001</v>
          </cell>
          <cell r="J357" t="str">
            <v>I</v>
          </cell>
          <cell r="K357" t="str">
            <v>CO</v>
          </cell>
          <cell r="L357" t="str">
            <v>KN</v>
          </cell>
          <cell r="U357">
            <v>260</v>
          </cell>
          <cell r="V357">
            <v>325</v>
          </cell>
          <cell r="W357">
            <v>325</v>
          </cell>
          <cell r="X357">
            <v>390</v>
          </cell>
          <cell r="Z357">
            <v>1300</v>
          </cell>
          <cell r="AA357">
            <v>0</v>
          </cell>
          <cell r="AB357">
            <v>1300</v>
          </cell>
          <cell r="AC357">
            <v>0</v>
          </cell>
          <cell r="AD357">
            <v>0</v>
          </cell>
          <cell r="AE357">
            <v>1300</v>
          </cell>
          <cell r="AF357">
            <v>0</v>
          </cell>
        </row>
        <row r="358">
          <cell r="B358" t="str">
            <v>IN-KE-A01MDIVI</v>
          </cell>
          <cell r="C358" t="str">
            <v>IN-A01MDIVI</v>
          </cell>
          <cell r="D358" t="str">
            <v>IN-KE</v>
          </cell>
          <cell r="E358" t="str">
            <v>DIV-IN-KE</v>
          </cell>
          <cell r="F358" t="str">
            <v>DIV-KE</v>
          </cell>
          <cell r="G358" t="str">
            <v>A01MDIVI</v>
          </cell>
          <cell r="H358" t="str">
            <v>DIV</v>
          </cell>
          <cell r="I358">
            <v>2001</v>
          </cell>
          <cell r="J358" t="str">
            <v>I</v>
          </cell>
          <cell r="K358" t="str">
            <v>IN</v>
          </cell>
          <cell r="L358" t="str">
            <v>KE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B359" t="str">
            <v>IN-KN-A01MDIVI</v>
          </cell>
          <cell r="C359" t="str">
            <v>IN-A01MDIVI</v>
          </cell>
          <cell r="D359" t="str">
            <v>IN-KN</v>
          </cell>
          <cell r="E359" t="str">
            <v>DIV-IN-KN</v>
          </cell>
          <cell r="F359" t="str">
            <v>DIV-KN</v>
          </cell>
          <cell r="G359" t="str">
            <v>A01MDIVI</v>
          </cell>
          <cell r="H359" t="str">
            <v>DIV</v>
          </cell>
          <cell r="I359">
            <v>2001</v>
          </cell>
          <cell r="J359" t="str">
            <v>I</v>
          </cell>
          <cell r="K359" t="str">
            <v>IN</v>
          </cell>
          <cell r="L359" t="str">
            <v>KN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B360" t="str">
            <v>AD-KE-A01MEXT</v>
          </cell>
          <cell r="C360" t="str">
            <v>AD-A01MEXT</v>
          </cell>
          <cell r="D360" t="str">
            <v>AD-KE</v>
          </cell>
          <cell r="E360" t="str">
            <v>EXT-AD-KE</v>
          </cell>
          <cell r="F360" t="str">
            <v>EXT-KE</v>
          </cell>
          <cell r="G360" t="str">
            <v>A01MEXT</v>
          </cell>
          <cell r="H360" t="str">
            <v>EXT</v>
          </cell>
          <cell r="I360">
            <v>2001</v>
          </cell>
          <cell r="J360" t="str">
            <v>I</v>
          </cell>
          <cell r="K360" t="str">
            <v>AD</v>
          </cell>
          <cell r="L360" t="str">
            <v>KE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B361" t="str">
            <v>AD-KN-A01MEXT</v>
          </cell>
          <cell r="C361" t="str">
            <v>AD-A01MEXT</v>
          </cell>
          <cell r="D361" t="str">
            <v>AD-KN</v>
          </cell>
          <cell r="E361" t="str">
            <v>EXT-AD-KN</v>
          </cell>
          <cell r="F361" t="str">
            <v>EXT-KN</v>
          </cell>
          <cell r="G361" t="str">
            <v>A01MEXT</v>
          </cell>
          <cell r="H361" t="str">
            <v>EXT</v>
          </cell>
          <cell r="I361">
            <v>2001</v>
          </cell>
          <cell r="J361" t="str">
            <v>I</v>
          </cell>
          <cell r="K361" t="str">
            <v>AD</v>
          </cell>
          <cell r="L361" t="str">
            <v>KN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B362" t="str">
            <v>CO-KE-A01MEXT</v>
          </cell>
          <cell r="C362" t="str">
            <v>CO-A01MEXT</v>
          </cell>
          <cell r="D362" t="str">
            <v>CO-KE</v>
          </cell>
          <cell r="E362" t="str">
            <v>EXT-CO-KE</v>
          </cell>
          <cell r="F362" t="str">
            <v>EXT-KE</v>
          </cell>
          <cell r="G362" t="str">
            <v>A01MEXT</v>
          </cell>
          <cell r="H362" t="str">
            <v>EXT</v>
          </cell>
          <cell r="I362">
            <v>2001</v>
          </cell>
          <cell r="J362" t="str">
            <v>I</v>
          </cell>
          <cell r="K362" t="str">
            <v>CO</v>
          </cell>
          <cell r="L362" t="str">
            <v>KE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B363" t="str">
            <v>CO-KN-A01MEXT</v>
          </cell>
          <cell r="C363" t="str">
            <v>CO-A01MEXT</v>
          </cell>
          <cell r="D363" t="str">
            <v>CO-KN</v>
          </cell>
          <cell r="E363" t="str">
            <v>EXT-CO-KN</v>
          </cell>
          <cell r="F363" t="str">
            <v>EXT-KN</v>
          </cell>
          <cell r="G363" t="str">
            <v>A01MEXT</v>
          </cell>
          <cell r="H363" t="str">
            <v>EXT</v>
          </cell>
          <cell r="I363">
            <v>2001</v>
          </cell>
          <cell r="J363" t="str">
            <v>I</v>
          </cell>
          <cell r="K363" t="str">
            <v>CO</v>
          </cell>
          <cell r="L363" t="str">
            <v>KN</v>
          </cell>
          <cell r="U363">
            <v>1172.4000000000001</v>
          </cell>
          <cell r="V363">
            <v>1465.5</v>
          </cell>
          <cell r="W363">
            <v>1465.5</v>
          </cell>
          <cell r="X363">
            <v>1758.6000000000001</v>
          </cell>
          <cell r="Z363">
            <v>5862</v>
          </cell>
          <cell r="AA363">
            <v>0</v>
          </cell>
          <cell r="AB363">
            <v>5862</v>
          </cell>
          <cell r="AC363">
            <v>0</v>
          </cell>
          <cell r="AD363">
            <v>0</v>
          </cell>
          <cell r="AE363">
            <v>5862</v>
          </cell>
          <cell r="AF363">
            <v>0</v>
          </cell>
        </row>
        <row r="364">
          <cell r="B364" t="str">
            <v>IN-KE-A01MEXT</v>
          </cell>
          <cell r="C364" t="str">
            <v>IN-A01MEXT</v>
          </cell>
          <cell r="D364" t="str">
            <v>IN-KE</v>
          </cell>
          <cell r="E364" t="str">
            <v>EXT-IN-KE</v>
          </cell>
          <cell r="F364" t="str">
            <v>EXT-KE</v>
          </cell>
          <cell r="G364" t="str">
            <v>A01MEXT</v>
          </cell>
          <cell r="H364" t="str">
            <v>EXT</v>
          </cell>
          <cell r="I364">
            <v>2001</v>
          </cell>
          <cell r="J364" t="str">
            <v>I</v>
          </cell>
          <cell r="K364" t="str">
            <v>IN</v>
          </cell>
          <cell r="L364" t="str">
            <v>KE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B365" t="str">
            <v>IN-KN-A01MEXT</v>
          </cell>
          <cell r="C365" t="str">
            <v>IN-A01MEXT</v>
          </cell>
          <cell r="D365" t="str">
            <v>IN-KN</v>
          </cell>
          <cell r="E365" t="str">
            <v>EXT-IN-KN</v>
          </cell>
          <cell r="F365" t="str">
            <v>EXT-KN</v>
          </cell>
          <cell r="G365" t="str">
            <v>A01MEXT</v>
          </cell>
          <cell r="H365" t="str">
            <v>EXT</v>
          </cell>
          <cell r="I365">
            <v>2001</v>
          </cell>
          <cell r="J365" t="str">
            <v>I</v>
          </cell>
          <cell r="K365" t="str">
            <v>IN</v>
          </cell>
          <cell r="L365" t="str">
            <v>KN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B366" t="str">
            <v>AD-KE-A00M417</v>
          </cell>
          <cell r="C366" t="str">
            <v>AD-A00M417</v>
          </cell>
          <cell r="D366" t="str">
            <v>AD-KE</v>
          </cell>
          <cell r="E366" t="str">
            <v>PRI-AD-KE</v>
          </cell>
          <cell r="F366" t="str">
            <v>PRI-KE</v>
          </cell>
          <cell r="G366" t="str">
            <v>A00M417</v>
          </cell>
          <cell r="H366" t="str">
            <v>PRI</v>
          </cell>
          <cell r="I366">
            <v>2001</v>
          </cell>
          <cell r="J366" t="str">
            <v>I</v>
          </cell>
          <cell r="K366" t="str">
            <v>AD</v>
          </cell>
          <cell r="L366" t="str">
            <v>KE</v>
          </cell>
          <cell r="N366">
            <v>1</v>
          </cell>
          <cell r="O366">
            <v>188.7</v>
          </cell>
          <cell r="P366">
            <v>2219</v>
          </cell>
          <cell r="Q366">
            <v>60</v>
          </cell>
          <cell r="R366">
            <v>13.3</v>
          </cell>
          <cell r="Y366">
            <v>0</v>
          </cell>
          <cell r="Z366">
            <v>2482</v>
          </cell>
          <cell r="AA366">
            <v>0</v>
          </cell>
          <cell r="AB366">
            <v>2482</v>
          </cell>
          <cell r="AC366">
            <v>2482</v>
          </cell>
          <cell r="AD366">
            <v>2482</v>
          </cell>
          <cell r="AE366">
            <v>0</v>
          </cell>
          <cell r="AF366">
            <v>-8.042302222770001</v>
          </cell>
        </row>
        <row r="367">
          <cell r="B367" t="str">
            <v>AD-KN-A00M417</v>
          </cell>
          <cell r="C367" t="str">
            <v>AD-A00M417</v>
          </cell>
          <cell r="D367" t="str">
            <v>AD-KN</v>
          </cell>
          <cell r="E367" t="str">
            <v>PRI-AD-KN</v>
          </cell>
          <cell r="F367" t="str">
            <v>PRI-KN</v>
          </cell>
          <cell r="G367" t="str">
            <v>A00M417</v>
          </cell>
          <cell r="H367" t="str">
            <v>PRI</v>
          </cell>
          <cell r="I367">
            <v>2001</v>
          </cell>
          <cell r="J367" t="str">
            <v>I</v>
          </cell>
          <cell r="K367" t="str">
            <v>AD</v>
          </cell>
          <cell r="L367" t="str">
            <v>KN</v>
          </cell>
          <cell r="N367">
            <v>1</v>
          </cell>
          <cell r="O367">
            <v>813</v>
          </cell>
          <cell r="P367">
            <v>483</v>
          </cell>
          <cell r="Q367">
            <v>25</v>
          </cell>
          <cell r="R367">
            <v>6</v>
          </cell>
          <cell r="W367">
            <v>52</v>
          </cell>
          <cell r="Y367">
            <v>128.38</v>
          </cell>
          <cell r="Z367">
            <v>1380</v>
          </cell>
          <cell r="AA367">
            <v>0</v>
          </cell>
          <cell r="AB367">
            <v>1508.38</v>
          </cell>
          <cell r="AC367">
            <v>1328</v>
          </cell>
          <cell r="AD367">
            <v>1456.38</v>
          </cell>
          <cell r="AE367">
            <v>52</v>
          </cell>
          <cell r="AF367">
            <v>-107.0979084536</v>
          </cell>
        </row>
        <row r="368">
          <cell r="B368" t="str">
            <v>CO-KE-A00M417</v>
          </cell>
          <cell r="C368" t="str">
            <v>CO-A00M417</v>
          </cell>
          <cell r="D368" t="str">
            <v>CO-KE</v>
          </cell>
          <cell r="E368" t="str">
            <v>PRI-CO-KE</v>
          </cell>
          <cell r="F368" t="str">
            <v>PRI-KE</v>
          </cell>
          <cell r="G368" t="str">
            <v>A00M417</v>
          </cell>
          <cell r="H368" t="str">
            <v>PRI</v>
          </cell>
          <cell r="I368">
            <v>2001</v>
          </cell>
          <cell r="J368" t="str">
            <v>I</v>
          </cell>
          <cell r="K368" t="str">
            <v>CO</v>
          </cell>
          <cell r="L368" t="str">
            <v>KE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B369" t="str">
            <v>CO-KN-A00M417</v>
          </cell>
          <cell r="C369" t="str">
            <v>CO-A00M417</v>
          </cell>
          <cell r="D369" t="str">
            <v>CO-KN</v>
          </cell>
          <cell r="E369" t="str">
            <v>PRI-CO-KN</v>
          </cell>
          <cell r="F369" t="str">
            <v>PRI-KN</v>
          </cell>
          <cell r="G369" t="str">
            <v>A00M417</v>
          </cell>
          <cell r="H369" t="str">
            <v>PRI</v>
          </cell>
          <cell r="I369">
            <v>2001</v>
          </cell>
          <cell r="J369" t="str">
            <v>I</v>
          </cell>
          <cell r="K369" t="str">
            <v>CO</v>
          </cell>
          <cell r="L369" t="str">
            <v>KN</v>
          </cell>
          <cell r="M369">
            <v>-52</v>
          </cell>
          <cell r="N369">
            <v>785</v>
          </cell>
          <cell r="O369">
            <v>1091.5</v>
          </cell>
          <cell r="P369">
            <v>2921</v>
          </cell>
          <cell r="Q369">
            <v>-342</v>
          </cell>
          <cell r="R369">
            <v>-95.5</v>
          </cell>
          <cell r="W369">
            <v>97</v>
          </cell>
          <cell r="X369">
            <v>-1230</v>
          </cell>
          <cell r="Y369">
            <v>1360.41</v>
          </cell>
          <cell r="Z369">
            <v>3175</v>
          </cell>
          <cell r="AA369">
            <v>0</v>
          </cell>
          <cell r="AB369">
            <v>4535.41</v>
          </cell>
          <cell r="AC369">
            <v>4308</v>
          </cell>
          <cell r="AD369">
            <v>5668.41</v>
          </cell>
          <cell r="AE369">
            <v>-1133</v>
          </cell>
          <cell r="AF369">
            <v>-324.39932968660003</v>
          </cell>
        </row>
        <row r="370">
          <cell r="B370" t="str">
            <v>IN-KE-A00M417</v>
          </cell>
          <cell r="C370" t="str">
            <v>IN-A00M417</v>
          </cell>
          <cell r="D370" t="str">
            <v>IN-KE</v>
          </cell>
          <cell r="E370" t="str">
            <v>PRI-IN-KE</v>
          </cell>
          <cell r="F370" t="str">
            <v>PRI-KE</v>
          </cell>
          <cell r="G370" t="str">
            <v>A00M417</v>
          </cell>
          <cell r="H370" t="str">
            <v>PRI</v>
          </cell>
          <cell r="I370">
            <v>2001</v>
          </cell>
          <cell r="J370" t="str">
            <v>I</v>
          </cell>
          <cell r="K370" t="str">
            <v>IN</v>
          </cell>
          <cell r="L370" t="str">
            <v>KE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B371" t="str">
            <v>IN-KN-A00M417</v>
          </cell>
          <cell r="C371" t="str">
            <v>IN-A00M417</v>
          </cell>
          <cell r="D371" t="str">
            <v>IN-KN</v>
          </cell>
          <cell r="E371" t="str">
            <v>PRI-IN-KN</v>
          </cell>
          <cell r="F371" t="str">
            <v>PRI-KN</v>
          </cell>
          <cell r="G371" t="str">
            <v>A00M417</v>
          </cell>
          <cell r="H371" t="str">
            <v>PRI</v>
          </cell>
          <cell r="I371">
            <v>2001</v>
          </cell>
          <cell r="J371" t="str">
            <v>I</v>
          </cell>
          <cell r="K371" t="str">
            <v>IN</v>
          </cell>
          <cell r="L371" t="str">
            <v>KN</v>
          </cell>
          <cell r="M371">
            <v>1</v>
          </cell>
          <cell r="N371">
            <v>231</v>
          </cell>
          <cell r="O371">
            <v>399.2</v>
          </cell>
          <cell r="P371">
            <v>66</v>
          </cell>
          <cell r="Q371">
            <v>340</v>
          </cell>
          <cell r="R371">
            <v>47.98</v>
          </cell>
          <cell r="S371">
            <v>19</v>
          </cell>
          <cell r="T371">
            <v>19</v>
          </cell>
          <cell r="U371">
            <v>19</v>
          </cell>
          <cell r="V371">
            <v>12</v>
          </cell>
          <cell r="W371">
            <v>12</v>
          </cell>
          <cell r="Y371">
            <v>222.85</v>
          </cell>
          <cell r="Z371">
            <v>1166.18</v>
          </cell>
          <cell r="AA371">
            <v>0</v>
          </cell>
          <cell r="AB371">
            <v>1389.03</v>
          </cell>
          <cell r="AC371">
            <v>1104.18</v>
          </cell>
          <cell r="AD371">
            <v>1327.03</v>
          </cell>
          <cell r="AE371">
            <v>62</v>
          </cell>
          <cell r="AF371">
            <v>-85.43696881231601</v>
          </cell>
        </row>
        <row r="372">
          <cell r="B372" t="str">
            <v>AD-KE-A01M401</v>
          </cell>
          <cell r="C372" t="str">
            <v>AD-A01M401</v>
          </cell>
          <cell r="D372" t="str">
            <v>AD-KE</v>
          </cell>
          <cell r="E372" t="str">
            <v>PRI-AD-KE</v>
          </cell>
          <cell r="F372" t="str">
            <v>PRI-KE</v>
          </cell>
          <cell r="G372" t="str">
            <v>A01M401</v>
          </cell>
          <cell r="H372" t="str">
            <v>PRI</v>
          </cell>
          <cell r="I372">
            <v>2003</v>
          </cell>
          <cell r="J372" t="str">
            <v>I</v>
          </cell>
          <cell r="K372" t="str">
            <v>AD</v>
          </cell>
          <cell r="L372" t="str">
            <v>KE</v>
          </cell>
          <cell r="S372">
            <v>204</v>
          </cell>
          <cell r="T372">
            <v>59</v>
          </cell>
          <cell r="W372">
            <v>191</v>
          </cell>
          <cell r="X372">
            <v>390</v>
          </cell>
          <cell r="Y372">
            <v>0</v>
          </cell>
          <cell r="Z372">
            <v>844</v>
          </cell>
          <cell r="AA372">
            <v>0</v>
          </cell>
          <cell r="AB372">
            <v>844</v>
          </cell>
          <cell r="AC372">
            <v>204</v>
          </cell>
          <cell r="AD372">
            <v>204</v>
          </cell>
          <cell r="AE372">
            <v>640</v>
          </cell>
          <cell r="AF372">
            <v>-0.1792093692</v>
          </cell>
        </row>
        <row r="373">
          <cell r="B373" t="str">
            <v>AD-KN-A01M401</v>
          </cell>
          <cell r="C373" t="str">
            <v>AD-A01M401</v>
          </cell>
          <cell r="D373" t="str">
            <v>AD-KN</v>
          </cell>
          <cell r="E373" t="str">
            <v>PRI-AD-KN</v>
          </cell>
          <cell r="F373" t="str">
            <v>PRI-KN</v>
          </cell>
          <cell r="G373" t="str">
            <v>A01M401</v>
          </cell>
          <cell r="H373" t="str">
            <v>PRI</v>
          </cell>
          <cell r="I373">
            <v>2003</v>
          </cell>
          <cell r="J373" t="str">
            <v>I</v>
          </cell>
          <cell r="K373" t="str">
            <v>AD</v>
          </cell>
          <cell r="L373" t="str">
            <v>KN</v>
          </cell>
          <cell r="S373">
            <v>115</v>
          </cell>
          <cell r="T373">
            <v>46</v>
          </cell>
          <cell r="U373">
            <v>46</v>
          </cell>
          <cell r="V373">
            <v>356</v>
          </cell>
          <cell r="X373">
            <v>115</v>
          </cell>
          <cell r="Y373">
            <v>0</v>
          </cell>
          <cell r="Z373">
            <v>678</v>
          </cell>
          <cell r="AA373">
            <v>0</v>
          </cell>
          <cell r="AB373">
            <v>678</v>
          </cell>
          <cell r="AC373">
            <v>115</v>
          </cell>
          <cell r="AD373">
            <v>115</v>
          </cell>
          <cell r="AE373">
            <v>563</v>
          </cell>
          <cell r="AF373">
            <v>-22.010707807999999</v>
          </cell>
        </row>
        <row r="374">
          <cell r="B374" t="str">
            <v>CO-KE-A01M401</v>
          </cell>
          <cell r="C374" t="str">
            <v>CO-A01M401</v>
          </cell>
          <cell r="D374" t="str">
            <v>CO-KE</v>
          </cell>
          <cell r="E374" t="str">
            <v>PRI-CO-KE</v>
          </cell>
          <cell r="F374" t="str">
            <v>PRI-KE</v>
          </cell>
          <cell r="G374" t="str">
            <v>A01M401</v>
          </cell>
          <cell r="H374" t="str">
            <v>PRI</v>
          </cell>
          <cell r="I374">
            <v>2003</v>
          </cell>
          <cell r="J374" t="str">
            <v>I</v>
          </cell>
          <cell r="K374" t="str">
            <v>CO</v>
          </cell>
          <cell r="L374" t="str">
            <v>KE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B375" t="str">
            <v>CO-KN-A01M401</v>
          </cell>
          <cell r="C375" t="str">
            <v>CO-A01M401</v>
          </cell>
          <cell r="D375" t="str">
            <v>CO-KN</v>
          </cell>
          <cell r="E375" t="str">
            <v>PRI-CO-KN</v>
          </cell>
          <cell r="F375" t="str">
            <v>PRI-KN</v>
          </cell>
          <cell r="G375" t="str">
            <v>A01M401</v>
          </cell>
          <cell r="H375" t="str">
            <v>PRI</v>
          </cell>
          <cell r="I375">
            <v>2003</v>
          </cell>
          <cell r="J375" t="str">
            <v>I</v>
          </cell>
          <cell r="K375" t="str">
            <v>CO</v>
          </cell>
          <cell r="L375" t="str">
            <v>KN</v>
          </cell>
          <cell r="R375">
            <v>583</v>
          </cell>
          <cell r="S375">
            <v>98</v>
          </cell>
          <cell r="T375">
            <v>916</v>
          </cell>
          <cell r="U375">
            <v>1032</v>
          </cell>
          <cell r="V375">
            <v>1467</v>
          </cell>
          <cell r="W375">
            <v>1527</v>
          </cell>
          <cell r="X375">
            <v>1999</v>
          </cell>
          <cell r="Y375">
            <v>0</v>
          </cell>
          <cell r="Z375">
            <v>7622</v>
          </cell>
          <cell r="AA375">
            <v>0</v>
          </cell>
          <cell r="AB375">
            <v>7622</v>
          </cell>
          <cell r="AC375">
            <v>681</v>
          </cell>
          <cell r="AD375">
            <v>681</v>
          </cell>
          <cell r="AE375">
            <v>6941</v>
          </cell>
          <cell r="AF375">
            <v>-86.344327678200003</v>
          </cell>
        </row>
        <row r="376">
          <cell r="B376" t="str">
            <v>IN-KE-A01M401</v>
          </cell>
          <cell r="C376" t="str">
            <v>IN-A01M401</v>
          </cell>
          <cell r="D376" t="str">
            <v>IN-KE</v>
          </cell>
          <cell r="E376" t="str">
            <v>PRI-IN-KE</v>
          </cell>
          <cell r="F376" t="str">
            <v>PRI-KE</v>
          </cell>
          <cell r="G376" t="str">
            <v>A01M401</v>
          </cell>
          <cell r="H376" t="str">
            <v>PRI</v>
          </cell>
          <cell r="I376">
            <v>2003</v>
          </cell>
          <cell r="J376" t="str">
            <v>I</v>
          </cell>
          <cell r="K376" t="str">
            <v>IN</v>
          </cell>
          <cell r="L376" t="str">
            <v>KE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B377" t="str">
            <v>IN-KN-A01M401</v>
          </cell>
          <cell r="C377" t="str">
            <v>IN-A01M401</v>
          </cell>
          <cell r="D377" t="str">
            <v>IN-KN</v>
          </cell>
          <cell r="E377" t="str">
            <v>PRI-IN-KN</v>
          </cell>
          <cell r="F377" t="str">
            <v>PRI-KN</v>
          </cell>
          <cell r="G377" t="str">
            <v>A01M401</v>
          </cell>
          <cell r="H377" t="str">
            <v>PRI</v>
          </cell>
          <cell r="I377">
            <v>2003</v>
          </cell>
          <cell r="J377" t="str">
            <v>I</v>
          </cell>
          <cell r="K377" t="str">
            <v>IN</v>
          </cell>
          <cell r="L377" t="str">
            <v>KN</v>
          </cell>
          <cell r="R377">
            <v>255</v>
          </cell>
          <cell r="S377">
            <v>156</v>
          </cell>
          <cell r="T377">
            <v>265</v>
          </cell>
          <cell r="U377">
            <v>290</v>
          </cell>
          <cell r="V377">
            <v>311</v>
          </cell>
          <cell r="W377">
            <v>335</v>
          </cell>
          <cell r="X377">
            <v>350</v>
          </cell>
          <cell r="Y377">
            <v>0</v>
          </cell>
          <cell r="Z377">
            <v>1962</v>
          </cell>
          <cell r="AA377">
            <v>0</v>
          </cell>
          <cell r="AB377">
            <v>1962</v>
          </cell>
          <cell r="AC377">
            <v>411</v>
          </cell>
          <cell r="AD377">
            <v>411</v>
          </cell>
          <cell r="AE377">
            <v>1551</v>
          </cell>
          <cell r="AF377">
            <v>-59.420235286200004</v>
          </cell>
        </row>
        <row r="378">
          <cell r="B378" t="str">
            <v>AD-KE-A01M403</v>
          </cell>
          <cell r="C378" t="str">
            <v>AD-A01M403</v>
          </cell>
          <cell r="D378" t="str">
            <v>AD-KE</v>
          </cell>
          <cell r="E378" t="str">
            <v>OTR-AD-KE</v>
          </cell>
          <cell r="F378" t="str">
            <v>OTR-KE</v>
          </cell>
          <cell r="G378" t="str">
            <v>A01M403</v>
          </cell>
          <cell r="H378" t="str">
            <v>OTR</v>
          </cell>
          <cell r="I378">
            <v>2002</v>
          </cell>
          <cell r="J378" t="str">
            <v>I</v>
          </cell>
          <cell r="K378" t="str">
            <v>AD</v>
          </cell>
          <cell r="L378" t="str">
            <v>KE</v>
          </cell>
          <cell r="X378">
            <v>478.4</v>
          </cell>
          <cell r="Y378">
            <v>0</v>
          </cell>
          <cell r="Z378">
            <v>478.4</v>
          </cell>
          <cell r="AA378">
            <v>0</v>
          </cell>
          <cell r="AB378">
            <v>478.4</v>
          </cell>
          <cell r="AC378">
            <v>0</v>
          </cell>
          <cell r="AD378">
            <v>0</v>
          </cell>
          <cell r="AE378">
            <v>478.4</v>
          </cell>
          <cell r="AF378">
            <v>0</v>
          </cell>
        </row>
        <row r="379">
          <cell r="B379" t="str">
            <v>AD-KN-A01M403</v>
          </cell>
          <cell r="C379" t="str">
            <v>AD-A01M403</v>
          </cell>
          <cell r="D379" t="str">
            <v>AD-KN</v>
          </cell>
          <cell r="E379" t="str">
            <v>OTR-AD-KN</v>
          </cell>
          <cell r="F379" t="str">
            <v>OTR-KN</v>
          </cell>
          <cell r="G379" t="str">
            <v>A01M403</v>
          </cell>
          <cell r="H379" t="str">
            <v>OTR</v>
          </cell>
          <cell r="I379">
            <v>2002</v>
          </cell>
          <cell r="J379" t="str">
            <v>I</v>
          </cell>
          <cell r="K379" t="str">
            <v>AD</v>
          </cell>
          <cell r="L379" t="str">
            <v>KN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B380" t="str">
            <v>CO-KE-A01M403</v>
          </cell>
          <cell r="C380" t="str">
            <v>CO-A01M403</v>
          </cell>
          <cell r="D380" t="str">
            <v>CO-KE</v>
          </cell>
          <cell r="E380" t="str">
            <v>OTR-CO-KE</v>
          </cell>
          <cell r="F380" t="str">
            <v>OTR-KE</v>
          </cell>
          <cell r="G380" t="str">
            <v>A01M403</v>
          </cell>
          <cell r="H380" t="str">
            <v>OTR</v>
          </cell>
          <cell r="I380">
            <v>2002</v>
          </cell>
          <cell r="J380" t="str">
            <v>I</v>
          </cell>
          <cell r="K380" t="str">
            <v>CO</v>
          </cell>
          <cell r="L380" t="str">
            <v>KE</v>
          </cell>
          <cell r="W380">
            <v>20.6</v>
          </cell>
          <cell r="X380">
            <v>41.2</v>
          </cell>
          <cell r="Y380">
            <v>0</v>
          </cell>
          <cell r="Z380">
            <v>61.800000000000004</v>
          </cell>
          <cell r="AA380">
            <v>0</v>
          </cell>
          <cell r="AB380">
            <v>61.800000000000004</v>
          </cell>
          <cell r="AC380">
            <v>0</v>
          </cell>
          <cell r="AD380">
            <v>0</v>
          </cell>
          <cell r="AE380">
            <v>61.800000000000004</v>
          </cell>
          <cell r="AF380">
            <v>0</v>
          </cell>
        </row>
        <row r="381">
          <cell r="B381" t="str">
            <v>CO-KN-A01M403</v>
          </cell>
          <cell r="C381" t="str">
            <v>CO-A01M403</v>
          </cell>
          <cell r="D381" t="str">
            <v>CO-KN</v>
          </cell>
          <cell r="E381" t="str">
            <v>OTR-CO-KN</v>
          </cell>
          <cell r="F381" t="str">
            <v>OTR-KN</v>
          </cell>
          <cell r="G381" t="str">
            <v>A01M403</v>
          </cell>
          <cell r="H381" t="str">
            <v>OTR</v>
          </cell>
          <cell r="I381">
            <v>2002</v>
          </cell>
          <cell r="J381" t="str">
            <v>I</v>
          </cell>
          <cell r="K381" t="str">
            <v>CO</v>
          </cell>
          <cell r="L381" t="str">
            <v>KN</v>
          </cell>
          <cell r="V381">
            <v>2</v>
          </cell>
          <cell r="W381">
            <v>2</v>
          </cell>
          <cell r="X381">
            <v>2</v>
          </cell>
          <cell r="Y381">
            <v>0</v>
          </cell>
          <cell r="Z381">
            <v>6</v>
          </cell>
          <cell r="AA381">
            <v>0</v>
          </cell>
          <cell r="AB381">
            <v>6</v>
          </cell>
          <cell r="AC381">
            <v>0</v>
          </cell>
          <cell r="AD381">
            <v>0</v>
          </cell>
          <cell r="AE381">
            <v>6</v>
          </cell>
          <cell r="AF381">
            <v>0</v>
          </cell>
        </row>
        <row r="382">
          <cell r="B382" t="str">
            <v>IN-KE-A01M403</v>
          </cell>
          <cell r="C382" t="str">
            <v>IN-A01M403</v>
          </cell>
          <cell r="D382" t="str">
            <v>IN-KE</v>
          </cell>
          <cell r="E382" t="str">
            <v>OTR-IN-KE</v>
          </cell>
          <cell r="F382" t="str">
            <v>OTR-KE</v>
          </cell>
          <cell r="G382" t="str">
            <v>A01M403</v>
          </cell>
          <cell r="H382" t="str">
            <v>OTR</v>
          </cell>
          <cell r="I382">
            <v>2002</v>
          </cell>
          <cell r="J382" t="str">
            <v>I</v>
          </cell>
          <cell r="K382" t="str">
            <v>IN</v>
          </cell>
          <cell r="L382" t="str">
            <v>KE</v>
          </cell>
          <cell r="T382">
            <v>3</v>
          </cell>
          <cell r="U382">
            <v>14.9</v>
          </cell>
          <cell r="V382">
            <v>2</v>
          </cell>
          <cell r="Y382">
            <v>0</v>
          </cell>
          <cell r="Z382">
            <v>19.899999999999999</v>
          </cell>
          <cell r="AA382">
            <v>0</v>
          </cell>
          <cell r="AB382">
            <v>19.899999999999999</v>
          </cell>
          <cell r="AC382">
            <v>0</v>
          </cell>
          <cell r="AD382">
            <v>0</v>
          </cell>
          <cell r="AE382">
            <v>19.899999999999999</v>
          </cell>
          <cell r="AF382">
            <v>0</v>
          </cell>
        </row>
        <row r="383">
          <cell r="B383" t="str">
            <v>IN-KN-A01M403</v>
          </cell>
          <cell r="C383" t="str">
            <v>IN-A01M403</v>
          </cell>
          <cell r="D383" t="str">
            <v>IN-KN</v>
          </cell>
          <cell r="E383" t="str">
            <v>OTR-IN-KN</v>
          </cell>
          <cell r="F383" t="str">
            <v>OTR-KN</v>
          </cell>
          <cell r="G383" t="str">
            <v>A01M403</v>
          </cell>
          <cell r="H383" t="str">
            <v>OTR</v>
          </cell>
          <cell r="I383">
            <v>2002</v>
          </cell>
          <cell r="J383" t="str">
            <v>I</v>
          </cell>
          <cell r="K383" t="str">
            <v>IN</v>
          </cell>
          <cell r="L383" t="str">
            <v>KN</v>
          </cell>
          <cell r="O383">
            <v>0.3</v>
          </cell>
          <cell r="P383">
            <v>6.6</v>
          </cell>
          <cell r="Q383">
            <v>6.5</v>
          </cell>
          <cell r="R383">
            <v>4.7</v>
          </cell>
          <cell r="S383">
            <v>8.6999999999999993</v>
          </cell>
          <cell r="T383">
            <v>3.3</v>
          </cell>
          <cell r="U383">
            <v>3.2</v>
          </cell>
          <cell r="V383">
            <v>1.2</v>
          </cell>
          <cell r="W383">
            <v>1.2</v>
          </cell>
          <cell r="X383">
            <v>2.2000000000000002</v>
          </cell>
          <cell r="Y383">
            <v>0</v>
          </cell>
          <cell r="Z383">
            <v>37.900000000000006</v>
          </cell>
          <cell r="AA383">
            <v>0</v>
          </cell>
          <cell r="AB383">
            <v>37.900000000000006</v>
          </cell>
          <cell r="AC383">
            <v>26.799999999999997</v>
          </cell>
          <cell r="AD383">
            <v>26.799999999999997</v>
          </cell>
          <cell r="AE383">
            <v>11.100000000000009</v>
          </cell>
          <cell r="AF383">
            <v>-3.4452186400099998</v>
          </cell>
        </row>
        <row r="384">
          <cell r="B384" t="str">
            <v>AD-KE-A01M407</v>
          </cell>
          <cell r="C384" t="str">
            <v>AD-A01M407</v>
          </cell>
          <cell r="D384" t="str">
            <v>AD-KE</v>
          </cell>
          <cell r="E384" t="str">
            <v>DIV-AD-KE</v>
          </cell>
          <cell r="F384" t="str">
            <v>DIV-KE</v>
          </cell>
          <cell r="G384" t="str">
            <v>A01M407</v>
          </cell>
          <cell r="H384" t="str">
            <v>DIV</v>
          </cell>
          <cell r="I384">
            <v>2001</v>
          </cell>
          <cell r="J384" t="str">
            <v>I</v>
          </cell>
          <cell r="K384" t="str">
            <v>AD</v>
          </cell>
          <cell r="L384" t="str">
            <v>KE</v>
          </cell>
          <cell r="X384">
            <v>277</v>
          </cell>
          <cell r="Y384">
            <v>0</v>
          </cell>
          <cell r="Z384">
            <v>277</v>
          </cell>
          <cell r="AA384">
            <v>0</v>
          </cell>
          <cell r="AB384">
            <v>277</v>
          </cell>
          <cell r="AC384">
            <v>0</v>
          </cell>
          <cell r="AD384">
            <v>0</v>
          </cell>
          <cell r="AE384">
            <v>277</v>
          </cell>
          <cell r="AF384">
            <v>0</v>
          </cell>
        </row>
        <row r="385">
          <cell r="B385" t="str">
            <v>AD-KN-A01M407</v>
          </cell>
          <cell r="C385" t="str">
            <v>AD-A01M407</v>
          </cell>
          <cell r="D385" t="str">
            <v>AD-KN</v>
          </cell>
          <cell r="E385" t="str">
            <v>DIV-AD-KN</v>
          </cell>
          <cell r="F385" t="str">
            <v>DIV-KN</v>
          </cell>
          <cell r="G385" t="str">
            <v>A01M407</v>
          </cell>
          <cell r="H385" t="str">
            <v>DIV</v>
          </cell>
          <cell r="I385">
            <v>2001</v>
          </cell>
          <cell r="J385" t="str">
            <v>I</v>
          </cell>
          <cell r="K385" t="str">
            <v>AD</v>
          </cell>
          <cell r="L385" t="str">
            <v>KN</v>
          </cell>
          <cell r="Q385">
            <v>1</v>
          </cell>
          <cell r="V385">
            <v>1</v>
          </cell>
          <cell r="W385">
            <v>1</v>
          </cell>
          <cell r="X385">
            <v>1</v>
          </cell>
          <cell r="Y385">
            <v>0</v>
          </cell>
          <cell r="Z385">
            <v>4</v>
          </cell>
          <cell r="AA385">
            <v>0</v>
          </cell>
          <cell r="AB385">
            <v>4</v>
          </cell>
          <cell r="AC385">
            <v>1</v>
          </cell>
          <cell r="AD385">
            <v>1</v>
          </cell>
          <cell r="AE385">
            <v>3</v>
          </cell>
          <cell r="AF385">
            <v>-9.5542379299999994E-2</v>
          </cell>
        </row>
        <row r="386">
          <cell r="B386" t="str">
            <v>CO-KE-A01M407</v>
          </cell>
          <cell r="C386" t="str">
            <v>CO-A01M407</v>
          </cell>
          <cell r="D386" t="str">
            <v>CO-KE</v>
          </cell>
          <cell r="E386" t="str">
            <v>DIV-CO-KE</v>
          </cell>
          <cell r="F386" t="str">
            <v>DIV-KE</v>
          </cell>
          <cell r="G386" t="str">
            <v>A01M407</v>
          </cell>
          <cell r="H386" t="str">
            <v>DIV</v>
          </cell>
          <cell r="I386">
            <v>2001</v>
          </cell>
          <cell r="J386" t="str">
            <v>I</v>
          </cell>
          <cell r="K386" t="str">
            <v>CO</v>
          </cell>
          <cell r="L386" t="str">
            <v>KE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B387" t="str">
            <v>CO-KN-A01M407</v>
          </cell>
          <cell r="C387" t="str">
            <v>CO-A01M407</v>
          </cell>
          <cell r="D387" t="str">
            <v>CO-KN</v>
          </cell>
          <cell r="E387" t="str">
            <v>DIV-CO-KN</v>
          </cell>
          <cell r="F387" t="str">
            <v>DIV-KN</v>
          </cell>
          <cell r="G387" t="str">
            <v>A01M407</v>
          </cell>
          <cell r="H387" t="str">
            <v>DIV</v>
          </cell>
          <cell r="I387">
            <v>2001</v>
          </cell>
          <cell r="J387" t="str">
            <v>I</v>
          </cell>
          <cell r="K387" t="str">
            <v>CO</v>
          </cell>
          <cell r="L387" t="str">
            <v>KN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B388" t="str">
            <v>IN-KE-A01M407</v>
          </cell>
          <cell r="C388" t="str">
            <v>IN-A01M407</v>
          </cell>
          <cell r="D388" t="str">
            <v>IN-KE</v>
          </cell>
          <cell r="E388" t="str">
            <v>DIV-IN-KE</v>
          </cell>
          <cell r="F388" t="str">
            <v>DIV-KE</v>
          </cell>
          <cell r="G388" t="str">
            <v>A01M407</v>
          </cell>
          <cell r="H388" t="str">
            <v>DIV</v>
          </cell>
          <cell r="I388">
            <v>2001</v>
          </cell>
          <cell r="J388" t="str">
            <v>I</v>
          </cell>
          <cell r="K388" t="str">
            <v>IN</v>
          </cell>
          <cell r="L388" t="str">
            <v>KE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B389" t="str">
            <v>IN-KN-A01M407</v>
          </cell>
          <cell r="C389" t="str">
            <v>IN-A01M407</v>
          </cell>
          <cell r="D389" t="str">
            <v>IN-KN</v>
          </cell>
          <cell r="E389" t="str">
            <v>DIV-IN-KN</v>
          </cell>
          <cell r="F389" t="str">
            <v>DIV-KN</v>
          </cell>
          <cell r="G389" t="str">
            <v>A01M407</v>
          </cell>
          <cell r="H389" t="str">
            <v>DIV</v>
          </cell>
          <cell r="I389">
            <v>2001</v>
          </cell>
          <cell r="J389" t="str">
            <v>I</v>
          </cell>
          <cell r="K389" t="str">
            <v>IN</v>
          </cell>
          <cell r="L389" t="str">
            <v>KN</v>
          </cell>
          <cell r="P389">
            <v>2.8</v>
          </cell>
          <cell r="Q389">
            <v>3</v>
          </cell>
          <cell r="R389">
            <v>4.2</v>
          </cell>
          <cell r="S389">
            <v>3</v>
          </cell>
          <cell r="T389">
            <v>2</v>
          </cell>
          <cell r="U389">
            <v>3</v>
          </cell>
          <cell r="V389">
            <v>3</v>
          </cell>
          <cell r="W389">
            <v>3</v>
          </cell>
          <cell r="X389">
            <v>3</v>
          </cell>
          <cell r="Y389">
            <v>0</v>
          </cell>
          <cell r="Z389">
            <v>27</v>
          </cell>
          <cell r="AA389">
            <v>0</v>
          </cell>
          <cell r="AB389">
            <v>27</v>
          </cell>
          <cell r="AC389">
            <v>13</v>
          </cell>
          <cell r="AD389">
            <v>13</v>
          </cell>
          <cell r="AE389">
            <v>14</v>
          </cell>
          <cell r="AF389">
            <v>-1.59878274374</v>
          </cell>
        </row>
        <row r="390">
          <cell r="B390" t="str">
            <v>AD-KE-A01M412</v>
          </cell>
          <cell r="C390" t="str">
            <v>AD-A01M412</v>
          </cell>
          <cell r="D390" t="str">
            <v>AD-KE</v>
          </cell>
          <cell r="E390" t="str">
            <v>OTR-AD-KE</v>
          </cell>
          <cell r="F390" t="str">
            <v>OTR-KE</v>
          </cell>
          <cell r="G390" t="str">
            <v>A01M412</v>
          </cell>
          <cell r="H390" t="str">
            <v>OTR</v>
          </cell>
          <cell r="I390">
            <v>2002</v>
          </cell>
          <cell r="J390" t="str">
            <v>I</v>
          </cell>
          <cell r="K390" t="str">
            <v>AD</v>
          </cell>
          <cell r="L390" t="str">
            <v>KE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B391" t="str">
            <v>AD-KN-A01M412</v>
          </cell>
          <cell r="C391" t="str">
            <v>AD-A01M412</v>
          </cell>
          <cell r="D391" t="str">
            <v>AD-KN</v>
          </cell>
          <cell r="E391" t="str">
            <v>OTR-AD-KN</v>
          </cell>
          <cell r="F391" t="str">
            <v>OTR-KN</v>
          </cell>
          <cell r="G391" t="str">
            <v>A01M412</v>
          </cell>
          <cell r="H391" t="str">
            <v>OTR</v>
          </cell>
          <cell r="I391">
            <v>2002</v>
          </cell>
          <cell r="J391" t="str">
            <v>I</v>
          </cell>
          <cell r="K391" t="str">
            <v>AD</v>
          </cell>
          <cell r="L391" t="str">
            <v>KN</v>
          </cell>
          <cell r="T391">
            <v>146.9</v>
          </cell>
          <cell r="V391">
            <v>525.20000000000005</v>
          </cell>
          <cell r="Y391">
            <v>0</v>
          </cell>
          <cell r="Z391">
            <v>672.1</v>
          </cell>
          <cell r="AA391">
            <v>0</v>
          </cell>
          <cell r="AB391">
            <v>672.1</v>
          </cell>
          <cell r="AC391">
            <v>0</v>
          </cell>
          <cell r="AD391">
            <v>0</v>
          </cell>
          <cell r="AE391">
            <v>672.1</v>
          </cell>
          <cell r="AF391">
            <v>0</v>
          </cell>
        </row>
        <row r="392">
          <cell r="B392" t="str">
            <v>CO-KE-A01M412</v>
          </cell>
          <cell r="C392" t="str">
            <v>CO-A01M412</v>
          </cell>
          <cell r="D392" t="str">
            <v>CO-KE</v>
          </cell>
          <cell r="E392" t="str">
            <v>OTR-CO-KE</v>
          </cell>
          <cell r="F392" t="str">
            <v>OTR-KE</v>
          </cell>
          <cell r="G392" t="str">
            <v>A01M412</v>
          </cell>
          <cell r="H392" t="str">
            <v>OTR</v>
          </cell>
          <cell r="I392">
            <v>2002</v>
          </cell>
          <cell r="J392" t="str">
            <v>I</v>
          </cell>
          <cell r="K392" t="str">
            <v>CO</v>
          </cell>
          <cell r="L392" t="str">
            <v>KE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B393" t="str">
            <v>CO-KN-A01M412</v>
          </cell>
          <cell r="C393" t="str">
            <v>CO-A01M412</v>
          </cell>
          <cell r="D393" t="str">
            <v>CO-KN</v>
          </cell>
          <cell r="E393" t="str">
            <v>OTR-CO-KN</v>
          </cell>
          <cell r="F393" t="str">
            <v>OTR-KN</v>
          </cell>
          <cell r="G393" t="str">
            <v>A01M412</v>
          </cell>
          <cell r="H393" t="str">
            <v>OTR</v>
          </cell>
          <cell r="I393">
            <v>2002</v>
          </cell>
          <cell r="J393" t="str">
            <v>I</v>
          </cell>
          <cell r="K393" t="str">
            <v>CO</v>
          </cell>
          <cell r="L393" t="str">
            <v>KN</v>
          </cell>
          <cell r="X393">
            <v>16</v>
          </cell>
          <cell r="Y393">
            <v>0</v>
          </cell>
          <cell r="Z393">
            <v>16</v>
          </cell>
          <cell r="AA393">
            <v>0</v>
          </cell>
          <cell r="AB393">
            <v>16</v>
          </cell>
          <cell r="AC393">
            <v>0</v>
          </cell>
          <cell r="AD393">
            <v>0</v>
          </cell>
          <cell r="AE393">
            <v>16</v>
          </cell>
          <cell r="AF393">
            <v>0</v>
          </cell>
        </row>
        <row r="394">
          <cell r="B394" t="str">
            <v>IN-KE-A01M412</v>
          </cell>
          <cell r="C394" t="str">
            <v>IN-A01M412</v>
          </cell>
          <cell r="D394" t="str">
            <v>IN-KE</v>
          </cell>
          <cell r="E394" t="str">
            <v>OTR-IN-KE</v>
          </cell>
          <cell r="F394" t="str">
            <v>OTR-KE</v>
          </cell>
          <cell r="G394" t="str">
            <v>A01M412</v>
          </cell>
          <cell r="H394" t="str">
            <v>OTR</v>
          </cell>
          <cell r="I394">
            <v>2002</v>
          </cell>
          <cell r="J394" t="str">
            <v>I</v>
          </cell>
          <cell r="K394" t="str">
            <v>IN</v>
          </cell>
          <cell r="L394" t="str">
            <v>KE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B395" t="str">
            <v>IN-KN-A01M412</v>
          </cell>
          <cell r="C395" t="str">
            <v>IN-A01M412</v>
          </cell>
          <cell r="D395" t="str">
            <v>IN-KN</v>
          </cell>
          <cell r="E395" t="str">
            <v>OTR-IN-KN</v>
          </cell>
          <cell r="F395" t="str">
            <v>OTR-KN</v>
          </cell>
          <cell r="G395" t="str">
            <v>A01M412</v>
          </cell>
          <cell r="H395" t="str">
            <v>OTR</v>
          </cell>
          <cell r="I395">
            <v>2002</v>
          </cell>
          <cell r="J395" t="str">
            <v>I</v>
          </cell>
          <cell r="K395" t="str">
            <v>IN</v>
          </cell>
          <cell r="L395" t="str">
            <v>KN</v>
          </cell>
          <cell r="O395">
            <v>1</v>
          </cell>
          <cell r="P395">
            <v>1</v>
          </cell>
          <cell r="Q395">
            <v>5</v>
          </cell>
          <cell r="R395">
            <v>2</v>
          </cell>
          <cell r="S395">
            <v>3</v>
          </cell>
          <cell r="T395">
            <v>9</v>
          </cell>
          <cell r="U395">
            <v>12</v>
          </cell>
          <cell r="V395">
            <v>7</v>
          </cell>
          <cell r="W395">
            <v>8</v>
          </cell>
          <cell r="X395">
            <v>9</v>
          </cell>
          <cell r="Y395">
            <v>0</v>
          </cell>
          <cell r="Z395">
            <v>57</v>
          </cell>
          <cell r="AA395">
            <v>0</v>
          </cell>
          <cell r="AB395">
            <v>57</v>
          </cell>
          <cell r="AC395">
            <v>12</v>
          </cell>
          <cell r="AD395">
            <v>12</v>
          </cell>
          <cell r="AE395">
            <v>45</v>
          </cell>
          <cell r="AF395">
            <v>-1.4480550376000001</v>
          </cell>
        </row>
        <row r="396">
          <cell r="B396" t="str">
            <v>AD-KE-A01M415</v>
          </cell>
          <cell r="C396" t="str">
            <v>AD-A01M415</v>
          </cell>
          <cell r="D396" t="str">
            <v>AD-KE</v>
          </cell>
          <cell r="E396" t="str">
            <v>PRI-AD-KE</v>
          </cell>
          <cell r="F396" t="str">
            <v>PRI-KE</v>
          </cell>
          <cell r="G396" t="str">
            <v>A01M415</v>
          </cell>
          <cell r="H396" t="str">
            <v>PRI</v>
          </cell>
          <cell r="I396">
            <v>2001</v>
          </cell>
          <cell r="J396" t="str">
            <v>I</v>
          </cell>
          <cell r="K396" t="str">
            <v>AD</v>
          </cell>
          <cell r="L396" t="str">
            <v>KE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B397" t="str">
            <v>AD-KN-A01M415</v>
          </cell>
          <cell r="C397" t="str">
            <v>AD-A01M415</v>
          </cell>
          <cell r="D397" t="str">
            <v>AD-KN</v>
          </cell>
          <cell r="E397" t="str">
            <v>PRI-AD-KN</v>
          </cell>
          <cell r="F397" t="str">
            <v>PRI-KN</v>
          </cell>
          <cell r="G397" t="str">
            <v>A01M415</v>
          </cell>
          <cell r="H397" t="str">
            <v>PRI</v>
          </cell>
          <cell r="I397">
            <v>2001</v>
          </cell>
          <cell r="J397" t="str">
            <v>I</v>
          </cell>
          <cell r="K397" t="str">
            <v>AD</v>
          </cell>
          <cell r="L397" t="str">
            <v>KN</v>
          </cell>
          <cell r="T397">
            <v>993</v>
          </cell>
          <cell r="Z397">
            <v>993</v>
          </cell>
          <cell r="AA397">
            <v>0</v>
          </cell>
          <cell r="AB397">
            <v>993</v>
          </cell>
          <cell r="AC397">
            <v>0</v>
          </cell>
          <cell r="AD397">
            <v>0</v>
          </cell>
          <cell r="AE397">
            <v>993</v>
          </cell>
          <cell r="AF397">
            <v>0</v>
          </cell>
        </row>
        <row r="398">
          <cell r="B398" t="str">
            <v>CO-KE-A01M415</v>
          </cell>
          <cell r="C398" t="str">
            <v>CO-A01M415</v>
          </cell>
          <cell r="D398" t="str">
            <v>CO-KE</v>
          </cell>
          <cell r="E398" t="str">
            <v>PRI-CO-KE</v>
          </cell>
          <cell r="F398" t="str">
            <v>PRI-KE</v>
          </cell>
          <cell r="G398" t="str">
            <v>A01M415</v>
          </cell>
          <cell r="H398" t="str">
            <v>PRI</v>
          </cell>
          <cell r="I398">
            <v>2001</v>
          </cell>
          <cell r="J398" t="str">
            <v>I</v>
          </cell>
          <cell r="K398" t="str">
            <v>CO</v>
          </cell>
          <cell r="L398" t="str">
            <v>KE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B399" t="str">
            <v>CO-KN-A01M415</v>
          </cell>
          <cell r="C399" t="str">
            <v>CO-A01M415</v>
          </cell>
          <cell r="D399" t="str">
            <v>CO-KN</v>
          </cell>
          <cell r="E399" t="str">
            <v>PRI-CO-KN</v>
          </cell>
          <cell r="F399" t="str">
            <v>PRI-KN</v>
          </cell>
          <cell r="G399" t="str">
            <v>A01M415</v>
          </cell>
          <cell r="H399" t="str">
            <v>PRI</v>
          </cell>
          <cell r="I399">
            <v>2001</v>
          </cell>
          <cell r="J399" t="str">
            <v>I</v>
          </cell>
          <cell r="K399" t="str">
            <v>CO</v>
          </cell>
          <cell r="L399" t="str">
            <v>KN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B400" t="str">
            <v>IN-KE-A01M415</v>
          </cell>
          <cell r="C400" t="str">
            <v>IN-A01M415</v>
          </cell>
          <cell r="D400" t="str">
            <v>IN-KE</v>
          </cell>
          <cell r="E400" t="str">
            <v>PRI-IN-KE</v>
          </cell>
          <cell r="F400" t="str">
            <v>PRI-KE</v>
          </cell>
          <cell r="G400" t="str">
            <v>A01M415</v>
          </cell>
          <cell r="H400" t="str">
            <v>PRI</v>
          </cell>
          <cell r="I400">
            <v>2001</v>
          </cell>
          <cell r="J400" t="str">
            <v>I</v>
          </cell>
          <cell r="K400" t="str">
            <v>IN</v>
          </cell>
          <cell r="L400" t="str">
            <v>KE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B401" t="str">
            <v>IN-KN-A01M415</v>
          </cell>
          <cell r="C401" t="str">
            <v>IN-A01M415</v>
          </cell>
          <cell r="D401" t="str">
            <v>IN-KN</v>
          </cell>
          <cell r="E401" t="str">
            <v>PRI-IN-KN</v>
          </cell>
          <cell r="F401" t="str">
            <v>PRI-KN</v>
          </cell>
          <cell r="G401" t="str">
            <v>A01M415</v>
          </cell>
          <cell r="H401" t="str">
            <v>PRI</v>
          </cell>
          <cell r="I401">
            <v>2001</v>
          </cell>
          <cell r="J401" t="str">
            <v>I</v>
          </cell>
          <cell r="K401" t="str">
            <v>IN</v>
          </cell>
          <cell r="L401" t="str">
            <v>KN</v>
          </cell>
          <cell r="T401">
            <v>7</v>
          </cell>
          <cell r="U401">
            <v>4</v>
          </cell>
          <cell r="Z401">
            <v>11</v>
          </cell>
          <cell r="AA401">
            <v>0</v>
          </cell>
          <cell r="AB401">
            <v>11</v>
          </cell>
          <cell r="AC401">
            <v>0</v>
          </cell>
          <cell r="AD401">
            <v>0</v>
          </cell>
          <cell r="AE401">
            <v>11</v>
          </cell>
          <cell r="AF401">
            <v>0</v>
          </cell>
        </row>
        <row r="402">
          <cell r="B402" t="str">
            <v>AD-KE-A01M416</v>
          </cell>
          <cell r="C402" t="str">
            <v>AD-A01M416</v>
          </cell>
          <cell r="D402" t="str">
            <v>AD-KE</v>
          </cell>
          <cell r="E402" t="str">
            <v>PRI-AD-KE</v>
          </cell>
          <cell r="F402" t="str">
            <v>PRI-KE</v>
          </cell>
          <cell r="G402" t="str">
            <v>A01M416</v>
          </cell>
          <cell r="H402" t="str">
            <v>PRI</v>
          </cell>
          <cell r="I402">
            <v>2001</v>
          </cell>
          <cell r="J402" t="str">
            <v>I</v>
          </cell>
          <cell r="K402" t="str">
            <v>AD</v>
          </cell>
          <cell r="L402" t="str">
            <v>KE</v>
          </cell>
          <cell r="X402">
            <v>87</v>
          </cell>
          <cell r="Y402">
            <v>0</v>
          </cell>
          <cell r="Z402">
            <v>87</v>
          </cell>
          <cell r="AA402">
            <v>0</v>
          </cell>
          <cell r="AB402">
            <v>87</v>
          </cell>
          <cell r="AC402">
            <v>0</v>
          </cell>
          <cell r="AD402">
            <v>0</v>
          </cell>
          <cell r="AE402">
            <v>87</v>
          </cell>
          <cell r="AF402">
            <v>0</v>
          </cell>
        </row>
        <row r="403">
          <cell r="B403" t="str">
            <v>AD-KN-A01M416</v>
          </cell>
          <cell r="C403" t="str">
            <v>AD-A01M416</v>
          </cell>
          <cell r="D403" t="str">
            <v>AD-KN</v>
          </cell>
          <cell r="E403" t="str">
            <v>PRI-AD-KN</v>
          </cell>
          <cell r="F403" t="str">
            <v>PRI-KN</v>
          </cell>
          <cell r="G403" t="str">
            <v>A01M416</v>
          </cell>
          <cell r="H403" t="str">
            <v>PRI</v>
          </cell>
          <cell r="I403">
            <v>2001</v>
          </cell>
          <cell r="J403" t="str">
            <v>I</v>
          </cell>
          <cell r="K403" t="str">
            <v>AD</v>
          </cell>
          <cell r="L403" t="str">
            <v>KN</v>
          </cell>
          <cell r="O403">
            <v>213</v>
          </cell>
          <cell r="P403">
            <v>5</v>
          </cell>
          <cell r="Q403">
            <v>4</v>
          </cell>
          <cell r="U403">
            <v>27</v>
          </cell>
          <cell r="W403">
            <v>257</v>
          </cell>
          <cell r="X403">
            <v>112</v>
          </cell>
          <cell r="Y403">
            <v>0</v>
          </cell>
          <cell r="Z403">
            <v>618</v>
          </cell>
          <cell r="AA403">
            <v>0</v>
          </cell>
          <cell r="AB403">
            <v>618</v>
          </cell>
          <cell r="AC403">
            <v>222</v>
          </cell>
          <cell r="AD403">
            <v>222</v>
          </cell>
          <cell r="AE403">
            <v>396</v>
          </cell>
          <cell r="AF403">
            <v>-16.726100113499999</v>
          </cell>
        </row>
        <row r="404">
          <cell r="B404" t="str">
            <v>CO-KE-A01M416</v>
          </cell>
          <cell r="C404" t="str">
            <v>CO-A01M416</v>
          </cell>
          <cell r="D404" t="str">
            <v>CO-KE</v>
          </cell>
          <cell r="E404" t="str">
            <v>PRI-CO-KE</v>
          </cell>
          <cell r="F404" t="str">
            <v>PRI-KE</v>
          </cell>
          <cell r="G404" t="str">
            <v>A01M416</v>
          </cell>
          <cell r="H404" t="str">
            <v>PRI</v>
          </cell>
          <cell r="I404">
            <v>2001</v>
          </cell>
          <cell r="J404" t="str">
            <v>I</v>
          </cell>
          <cell r="K404" t="str">
            <v>CO</v>
          </cell>
          <cell r="L404" t="str">
            <v>KE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B405" t="str">
            <v>CO-KN-A01M416</v>
          </cell>
          <cell r="C405" t="str">
            <v>CO-A01M416</v>
          </cell>
          <cell r="D405" t="str">
            <v>CO-KN</v>
          </cell>
          <cell r="E405" t="str">
            <v>PRI-CO-KN</v>
          </cell>
          <cell r="F405" t="str">
            <v>PRI-KN</v>
          </cell>
          <cell r="G405" t="str">
            <v>A01M416</v>
          </cell>
          <cell r="H405" t="str">
            <v>PRI</v>
          </cell>
          <cell r="I405">
            <v>2001</v>
          </cell>
          <cell r="J405" t="str">
            <v>I</v>
          </cell>
          <cell r="K405" t="str">
            <v>CO</v>
          </cell>
          <cell r="L405" t="str">
            <v>KN</v>
          </cell>
          <cell r="O405">
            <v>105</v>
          </cell>
          <cell r="P405">
            <v>171</v>
          </cell>
          <cell r="Q405">
            <v>188</v>
          </cell>
          <cell r="R405">
            <v>30</v>
          </cell>
          <cell r="S405">
            <v>3</v>
          </cell>
          <cell r="T405">
            <v>84</v>
          </cell>
          <cell r="U405">
            <v>23</v>
          </cell>
          <cell r="V405">
            <v>106</v>
          </cell>
          <cell r="W405">
            <v>350</v>
          </cell>
          <cell r="X405">
            <v>195</v>
          </cell>
          <cell r="Y405">
            <v>0</v>
          </cell>
          <cell r="Z405">
            <v>1255</v>
          </cell>
          <cell r="AA405">
            <v>0</v>
          </cell>
          <cell r="AB405">
            <v>1255</v>
          </cell>
          <cell r="AC405">
            <v>497</v>
          </cell>
          <cell r="AD405">
            <v>497</v>
          </cell>
          <cell r="AE405">
            <v>758</v>
          </cell>
          <cell r="AF405">
            <v>-45.182278040499995</v>
          </cell>
        </row>
        <row r="406">
          <cell r="B406" t="str">
            <v>IN-KE-A01M416</v>
          </cell>
          <cell r="C406" t="str">
            <v>IN-A01M416</v>
          </cell>
          <cell r="D406" t="str">
            <v>IN-KE</v>
          </cell>
          <cell r="E406" t="str">
            <v>PRI-IN-KE</v>
          </cell>
          <cell r="F406" t="str">
            <v>PRI-KE</v>
          </cell>
          <cell r="G406" t="str">
            <v>A01M416</v>
          </cell>
          <cell r="H406" t="str">
            <v>PRI</v>
          </cell>
          <cell r="I406">
            <v>2001</v>
          </cell>
          <cell r="J406" t="str">
            <v>I</v>
          </cell>
          <cell r="K406" t="str">
            <v>IN</v>
          </cell>
          <cell r="L406" t="str">
            <v>KE</v>
          </cell>
          <cell r="T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B407" t="str">
            <v>IN-KN-A01M416</v>
          </cell>
          <cell r="C407" t="str">
            <v>IN-A01M416</v>
          </cell>
          <cell r="D407" t="str">
            <v>IN-KN</v>
          </cell>
          <cell r="E407" t="str">
            <v>PRI-IN-KN</v>
          </cell>
          <cell r="F407" t="str">
            <v>PRI-KN</v>
          </cell>
          <cell r="G407" t="str">
            <v>A01M416</v>
          </cell>
          <cell r="H407" t="str">
            <v>PRI</v>
          </cell>
          <cell r="I407">
            <v>2001</v>
          </cell>
          <cell r="J407" t="str">
            <v>I</v>
          </cell>
          <cell r="K407" t="str">
            <v>IN</v>
          </cell>
          <cell r="L407" t="str">
            <v>KN</v>
          </cell>
          <cell r="O407">
            <v>62</v>
          </cell>
          <cell r="P407">
            <v>10</v>
          </cell>
          <cell r="Q407">
            <v>16</v>
          </cell>
          <cell r="R407">
            <v>18</v>
          </cell>
          <cell r="S407">
            <v>16</v>
          </cell>
          <cell r="T407">
            <v>7</v>
          </cell>
          <cell r="U407">
            <v>5</v>
          </cell>
          <cell r="V407">
            <v>7</v>
          </cell>
          <cell r="W407">
            <v>7</v>
          </cell>
          <cell r="X407">
            <v>30</v>
          </cell>
          <cell r="Y407">
            <v>0</v>
          </cell>
          <cell r="Z407">
            <v>178</v>
          </cell>
          <cell r="AA407">
            <v>0</v>
          </cell>
          <cell r="AB407">
            <v>178</v>
          </cell>
          <cell r="AC407">
            <v>122</v>
          </cell>
          <cell r="AD407">
            <v>122</v>
          </cell>
          <cell r="AE407">
            <v>56</v>
          </cell>
          <cell r="AF407">
            <v>-12.201304405799998</v>
          </cell>
        </row>
        <row r="408">
          <cell r="B408" t="str">
            <v>AD-KE-A99M101</v>
          </cell>
          <cell r="C408" t="str">
            <v>AD-A99M101</v>
          </cell>
          <cell r="D408" t="str">
            <v>AD-KE</v>
          </cell>
          <cell r="E408" t="str">
            <v>DIV-AD-KE</v>
          </cell>
          <cell r="F408" t="str">
            <v>DIV-KE</v>
          </cell>
          <cell r="G408" t="str">
            <v>A99M101</v>
          </cell>
          <cell r="H408" t="str">
            <v>DIV</v>
          </cell>
          <cell r="I408">
            <v>1999</v>
          </cell>
          <cell r="J408" t="str">
            <v>I</v>
          </cell>
          <cell r="K408" t="str">
            <v>AD</v>
          </cell>
          <cell r="L408" t="str">
            <v>KE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B409" t="str">
            <v>AD-KN-A99M101</v>
          </cell>
          <cell r="C409" t="str">
            <v>AD-A99M101</v>
          </cell>
          <cell r="D409" t="str">
            <v>AD-KN</v>
          </cell>
          <cell r="E409" t="str">
            <v>DIV-AD-KN</v>
          </cell>
          <cell r="F409" t="str">
            <v>DIV-KN</v>
          </cell>
          <cell r="G409" t="str">
            <v>A99M101</v>
          </cell>
          <cell r="H409" t="str">
            <v>DIV</v>
          </cell>
          <cell r="I409">
            <v>1999</v>
          </cell>
          <cell r="J409" t="str">
            <v>I</v>
          </cell>
          <cell r="K409" t="str">
            <v>AD</v>
          </cell>
          <cell r="L409" t="str">
            <v>KN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B410" t="str">
            <v>CO-KE-A99M101</v>
          </cell>
          <cell r="C410" t="str">
            <v>CO-A99M101</v>
          </cell>
          <cell r="D410" t="str">
            <v>CO-KE</v>
          </cell>
          <cell r="E410" t="str">
            <v>DIV-CO-KE</v>
          </cell>
          <cell r="F410" t="str">
            <v>DIV-KE</v>
          </cell>
          <cell r="G410" t="str">
            <v>A99M101</v>
          </cell>
          <cell r="H410" t="str">
            <v>DIV</v>
          </cell>
          <cell r="I410">
            <v>1999</v>
          </cell>
          <cell r="J410" t="str">
            <v>I</v>
          </cell>
          <cell r="K410" t="str">
            <v>CO</v>
          </cell>
          <cell r="L410" t="str">
            <v>KE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B411" t="str">
            <v>CO-KN-A99M101</v>
          </cell>
          <cell r="C411" t="str">
            <v>CO-A99M101</v>
          </cell>
          <cell r="D411" t="str">
            <v>CO-KN</v>
          </cell>
          <cell r="E411" t="str">
            <v>DIV-CO-KN</v>
          </cell>
          <cell r="F411" t="str">
            <v>DIV-KN</v>
          </cell>
          <cell r="G411" t="str">
            <v>A99M101</v>
          </cell>
          <cell r="H411" t="str">
            <v>DIV</v>
          </cell>
          <cell r="I411">
            <v>1999</v>
          </cell>
          <cell r="J411" t="str">
            <v>I</v>
          </cell>
          <cell r="K411" t="str">
            <v>CO</v>
          </cell>
          <cell r="L411" t="str">
            <v>KN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B412" t="str">
            <v>IN-KE-A99M101</v>
          </cell>
          <cell r="C412" t="str">
            <v>IN-A99M101</v>
          </cell>
          <cell r="D412" t="str">
            <v>IN-KE</v>
          </cell>
          <cell r="E412" t="str">
            <v>DIV-IN-KE</v>
          </cell>
          <cell r="F412" t="str">
            <v>DIV-KE</v>
          </cell>
          <cell r="G412" t="str">
            <v>A99M101</v>
          </cell>
          <cell r="H412" t="str">
            <v>DIV</v>
          </cell>
          <cell r="I412">
            <v>1999</v>
          </cell>
          <cell r="J412" t="str">
            <v>I</v>
          </cell>
          <cell r="K412" t="str">
            <v>IN</v>
          </cell>
          <cell r="L412" t="str">
            <v>KE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B413" t="str">
            <v>IN-KN-A99M101</v>
          </cell>
          <cell r="C413" t="str">
            <v>IN-A99M101</v>
          </cell>
          <cell r="D413" t="str">
            <v>IN-KN</v>
          </cell>
          <cell r="E413" t="str">
            <v>DIV-IN-KN</v>
          </cell>
          <cell r="F413" t="str">
            <v>DIV-KN</v>
          </cell>
          <cell r="G413" t="str">
            <v>A99M101</v>
          </cell>
          <cell r="H413" t="str">
            <v>DIV</v>
          </cell>
          <cell r="I413">
            <v>1999</v>
          </cell>
          <cell r="J413" t="str">
            <v>I</v>
          </cell>
          <cell r="K413" t="str">
            <v>IN</v>
          </cell>
          <cell r="L413" t="str">
            <v>KN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B414" t="str">
            <v>AD-KE-A99M102</v>
          </cell>
          <cell r="C414" t="str">
            <v>AD-A99M102</v>
          </cell>
          <cell r="D414" t="str">
            <v>AD-KE</v>
          </cell>
          <cell r="E414" t="str">
            <v>DIV-AD-KE</v>
          </cell>
          <cell r="F414" t="str">
            <v>DIV-KE</v>
          </cell>
          <cell r="G414" t="str">
            <v>A99M102</v>
          </cell>
          <cell r="H414" t="str">
            <v>DIV</v>
          </cell>
          <cell r="I414">
            <v>1999</v>
          </cell>
          <cell r="J414" t="str">
            <v>I</v>
          </cell>
          <cell r="K414" t="str">
            <v>AD</v>
          </cell>
          <cell r="L414" t="str">
            <v>KE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B415" t="str">
            <v>AD-KN-A99M102</v>
          </cell>
          <cell r="C415" t="str">
            <v>AD-A99M102</v>
          </cell>
          <cell r="D415" t="str">
            <v>AD-KN</v>
          </cell>
          <cell r="E415" t="str">
            <v>DIV-AD-KN</v>
          </cell>
          <cell r="F415" t="str">
            <v>DIV-KN</v>
          </cell>
          <cell r="G415" t="str">
            <v>A99M102</v>
          </cell>
          <cell r="H415" t="str">
            <v>DIV</v>
          </cell>
          <cell r="I415">
            <v>1999</v>
          </cell>
          <cell r="J415" t="str">
            <v>I</v>
          </cell>
          <cell r="K415" t="str">
            <v>AD</v>
          </cell>
          <cell r="L415" t="str">
            <v>KN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B416" t="str">
            <v>CO-KE-A99M102</v>
          </cell>
          <cell r="C416" t="str">
            <v>CO-A99M102</v>
          </cell>
          <cell r="D416" t="str">
            <v>CO-KE</v>
          </cell>
          <cell r="E416" t="str">
            <v>DIV-CO-KE</v>
          </cell>
          <cell r="F416" t="str">
            <v>DIV-KE</v>
          </cell>
          <cell r="G416" t="str">
            <v>A99M102</v>
          </cell>
          <cell r="H416" t="str">
            <v>DIV</v>
          </cell>
          <cell r="I416">
            <v>1999</v>
          </cell>
          <cell r="J416" t="str">
            <v>I</v>
          </cell>
          <cell r="K416" t="str">
            <v>CO</v>
          </cell>
          <cell r="L416" t="str">
            <v>KE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B417" t="str">
            <v>CO-KN-A99M102</v>
          </cell>
          <cell r="C417" t="str">
            <v>CO-A99M102</v>
          </cell>
          <cell r="D417" t="str">
            <v>CO-KN</v>
          </cell>
          <cell r="E417" t="str">
            <v>DIV-CO-KN</v>
          </cell>
          <cell r="F417" t="str">
            <v>DIV-KN</v>
          </cell>
          <cell r="G417" t="str">
            <v>A99M102</v>
          </cell>
          <cell r="H417" t="str">
            <v>DIV</v>
          </cell>
          <cell r="I417">
            <v>1999</v>
          </cell>
          <cell r="J417" t="str">
            <v>I</v>
          </cell>
          <cell r="K417" t="str">
            <v>CO</v>
          </cell>
          <cell r="L417" t="str">
            <v>KN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B418" t="str">
            <v>IN-KE-A99M102</v>
          </cell>
          <cell r="C418" t="str">
            <v>IN-A99M102</v>
          </cell>
          <cell r="D418" t="str">
            <v>IN-KE</v>
          </cell>
          <cell r="E418" t="str">
            <v>DIV-IN-KE</v>
          </cell>
          <cell r="F418" t="str">
            <v>DIV-KE</v>
          </cell>
          <cell r="G418" t="str">
            <v>A99M102</v>
          </cell>
          <cell r="H418" t="str">
            <v>DIV</v>
          </cell>
          <cell r="I418">
            <v>1999</v>
          </cell>
          <cell r="J418" t="str">
            <v>I</v>
          </cell>
          <cell r="K418" t="str">
            <v>IN</v>
          </cell>
          <cell r="L418" t="str">
            <v>KE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B419" t="str">
            <v>IN-KN-A99M102</v>
          </cell>
          <cell r="C419" t="str">
            <v>IN-A99M102</v>
          </cell>
          <cell r="D419" t="str">
            <v>IN-KN</v>
          </cell>
          <cell r="E419" t="str">
            <v>DIV-IN-KN</v>
          </cell>
          <cell r="F419" t="str">
            <v>DIV-KN</v>
          </cell>
          <cell r="G419" t="str">
            <v>A99M102</v>
          </cell>
          <cell r="H419" t="str">
            <v>DIV</v>
          </cell>
          <cell r="I419">
            <v>1999</v>
          </cell>
          <cell r="J419" t="str">
            <v>I</v>
          </cell>
          <cell r="K419" t="str">
            <v>IN</v>
          </cell>
          <cell r="L419" t="str">
            <v>KN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B420" t="str">
            <v>AD-KE-A99M103</v>
          </cell>
          <cell r="C420" t="str">
            <v>AD-A99M103</v>
          </cell>
          <cell r="D420" t="str">
            <v>AD-KE</v>
          </cell>
          <cell r="E420" t="str">
            <v>DIV-AD-KE</v>
          </cell>
          <cell r="F420" t="str">
            <v>DIV-KE</v>
          </cell>
          <cell r="G420" t="str">
            <v>A99M103</v>
          </cell>
          <cell r="H420" t="str">
            <v>DIV</v>
          </cell>
          <cell r="I420">
            <v>2000</v>
          </cell>
          <cell r="J420" t="str">
            <v>I</v>
          </cell>
          <cell r="K420" t="str">
            <v>AD</v>
          </cell>
          <cell r="L420" t="str">
            <v>KE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B421" t="str">
            <v>AD-KN-A99M103</v>
          </cell>
          <cell r="C421" t="str">
            <v>AD-A99M103</v>
          </cell>
          <cell r="D421" t="str">
            <v>AD-KN</v>
          </cell>
          <cell r="E421" t="str">
            <v>DIV-AD-KN</v>
          </cell>
          <cell r="F421" t="str">
            <v>DIV-KN</v>
          </cell>
          <cell r="G421" t="str">
            <v>A99M103</v>
          </cell>
          <cell r="H421" t="str">
            <v>DIV</v>
          </cell>
          <cell r="I421">
            <v>2000</v>
          </cell>
          <cell r="J421" t="str">
            <v>I</v>
          </cell>
          <cell r="K421" t="str">
            <v>AD</v>
          </cell>
          <cell r="L421" t="str">
            <v>KN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B422" t="str">
            <v>CO-KE-A99M103</v>
          </cell>
          <cell r="C422" t="str">
            <v>CO-A99M103</v>
          </cell>
          <cell r="D422" t="str">
            <v>CO-KE</v>
          </cell>
          <cell r="E422" t="str">
            <v>DIV-CO-KE</v>
          </cell>
          <cell r="F422" t="str">
            <v>DIV-KE</v>
          </cell>
          <cell r="G422" t="str">
            <v>A99M103</v>
          </cell>
          <cell r="H422" t="str">
            <v>DIV</v>
          </cell>
          <cell r="I422">
            <v>2000</v>
          </cell>
          <cell r="J422" t="str">
            <v>I</v>
          </cell>
          <cell r="K422" t="str">
            <v>CO</v>
          </cell>
          <cell r="L422" t="str">
            <v>KE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B423" t="str">
            <v>CO-KN-A99M103</v>
          </cell>
          <cell r="C423" t="str">
            <v>CO-A99M103</v>
          </cell>
          <cell r="D423" t="str">
            <v>CO-KN</v>
          </cell>
          <cell r="E423" t="str">
            <v>DIV-CO-KN</v>
          </cell>
          <cell r="F423" t="str">
            <v>DIV-KN</v>
          </cell>
          <cell r="G423" t="str">
            <v>A99M103</v>
          </cell>
          <cell r="H423" t="str">
            <v>DIV</v>
          </cell>
          <cell r="I423">
            <v>2000</v>
          </cell>
          <cell r="J423" t="str">
            <v>I</v>
          </cell>
          <cell r="K423" t="str">
            <v>CO</v>
          </cell>
          <cell r="L423" t="str">
            <v>KN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B424" t="str">
            <v>IN-KE-A99M103</v>
          </cell>
          <cell r="C424" t="str">
            <v>IN-A99M103</v>
          </cell>
          <cell r="D424" t="str">
            <v>IN-KE</v>
          </cell>
          <cell r="E424" t="str">
            <v>DIV-IN-KE</v>
          </cell>
          <cell r="F424" t="str">
            <v>DIV-KE</v>
          </cell>
          <cell r="G424" t="str">
            <v>A99M103</v>
          </cell>
          <cell r="H424" t="str">
            <v>DIV</v>
          </cell>
          <cell r="I424">
            <v>2000</v>
          </cell>
          <cell r="J424" t="str">
            <v>I</v>
          </cell>
          <cell r="K424" t="str">
            <v>IN</v>
          </cell>
          <cell r="L424" t="str">
            <v>KE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B425" t="str">
            <v>IN-KN-A99M103</v>
          </cell>
          <cell r="C425" t="str">
            <v>IN-A99M103</v>
          </cell>
          <cell r="D425" t="str">
            <v>IN-KN</v>
          </cell>
          <cell r="E425" t="str">
            <v>DIV-IN-KN</v>
          </cell>
          <cell r="F425" t="str">
            <v>DIV-KN</v>
          </cell>
          <cell r="G425" t="str">
            <v>A99M103</v>
          </cell>
          <cell r="H425" t="str">
            <v>DIV</v>
          </cell>
          <cell r="I425">
            <v>2000</v>
          </cell>
          <cell r="J425" t="str">
            <v>I</v>
          </cell>
          <cell r="K425" t="str">
            <v>IN</v>
          </cell>
          <cell r="L425" t="str">
            <v>KN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B426" t="str">
            <v>AD-KE-A99M301</v>
          </cell>
          <cell r="C426" t="str">
            <v>AD-A99M301</v>
          </cell>
          <cell r="D426" t="str">
            <v>AD-KE</v>
          </cell>
          <cell r="E426" t="str">
            <v>DIV-AD-KE</v>
          </cell>
          <cell r="F426" t="str">
            <v>DIV-KE</v>
          </cell>
          <cell r="G426" t="str">
            <v>A99M301</v>
          </cell>
          <cell r="H426" t="str">
            <v>DIV</v>
          </cell>
          <cell r="I426">
            <v>1999</v>
          </cell>
          <cell r="J426" t="str">
            <v>I</v>
          </cell>
          <cell r="K426" t="str">
            <v>AD</v>
          </cell>
          <cell r="L426" t="str">
            <v>KE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B427" t="str">
            <v>AD-KN-A99M301</v>
          </cell>
          <cell r="C427" t="str">
            <v>AD-A99M301</v>
          </cell>
          <cell r="D427" t="str">
            <v>AD-KN</v>
          </cell>
          <cell r="E427" t="str">
            <v>DIV-AD-KN</v>
          </cell>
          <cell r="F427" t="str">
            <v>DIV-KN</v>
          </cell>
          <cell r="G427" t="str">
            <v>A99M301</v>
          </cell>
          <cell r="H427" t="str">
            <v>DIV</v>
          </cell>
          <cell r="I427">
            <v>1999</v>
          </cell>
          <cell r="J427" t="str">
            <v>I</v>
          </cell>
          <cell r="K427" t="str">
            <v>AD</v>
          </cell>
          <cell r="L427" t="str">
            <v>KN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B428" t="str">
            <v>CO-KE-A99M301</v>
          </cell>
          <cell r="C428" t="str">
            <v>CO-A99M301</v>
          </cell>
          <cell r="D428" t="str">
            <v>CO-KE</v>
          </cell>
          <cell r="E428" t="str">
            <v>DIV-CO-KE</v>
          </cell>
          <cell r="F428" t="str">
            <v>DIV-KE</v>
          </cell>
          <cell r="G428" t="str">
            <v>A99M301</v>
          </cell>
          <cell r="H428" t="str">
            <v>DIV</v>
          </cell>
          <cell r="I428">
            <v>1999</v>
          </cell>
          <cell r="J428" t="str">
            <v>I</v>
          </cell>
          <cell r="K428" t="str">
            <v>CO</v>
          </cell>
          <cell r="L428" t="str">
            <v>KE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B429" t="str">
            <v>CO-KN-A99M301</v>
          </cell>
          <cell r="C429" t="str">
            <v>CO-A99M301</v>
          </cell>
          <cell r="D429" t="str">
            <v>CO-KN</v>
          </cell>
          <cell r="E429" t="str">
            <v>DIV-CO-KN</v>
          </cell>
          <cell r="F429" t="str">
            <v>DIV-KN</v>
          </cell>
          <cell r="G429" t="str">
            <v>A99M301</v>
          </cell>
          <cell r="H429" t="str">
            <v>DIV</v>
          </cell>
          <cell r="I429">
            <v>1999</v>
          </cell>
          <cell r="J429" t="str">
            <v>I</v>
          </cell>
          <cell r="K429" t="str">
            <v>CO</v>
          </cell>
          <cell r="L429" t="str">
            <v>KN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B430" t="str">
            <v>IN-KE-A99M301</v>
          </cell>
          <cell r="C430" t="str">
            <v>IN-A99M301</v>
          </cell>
          <cell r="D430" t="str">
            <v>IN-KE</v>
          </cell>
          <cell r="E430" t="str">
            <v>DIV-IN-KE</v>
          </cell>
          <cell r="F430" t="str">
            <v>DIV-KE</v>
          </cell>
          <cell r="G430" t="str">
            <v>A99M301</v>
          </cell>
          <cell r="H430" t="str">
            <v>DIV</v>
          </cell>
          <cell r="I430">
            <v>1999</v>
          </cell>
          <cell r="J430" t="str">
            <v>I</v>
          </cell>
          <cell r="K430" t="str">
            <v>IN</v>
          </cell>
          <cell r="L430" t="str">
            <v>KE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B431" t="str">
            <v>IN-KN-A99M301</v>
          </cell>
          <cell r="C431" t="str">
            <v>IN-A99M301</v>
          </cell>
          <cell r="D431" t="str">
            <v>IN-KN</v>
          </cell>
          <cell r="E431" t="str">
            <v>DIV-IN-KN</v>
          </cell>
          <cell r="F431" t="str">
            <v>DIV-KN</v>
          </cell>
          <cell r="G431" t="str">
            <v>A99M301</v>
          </cell>
          <cell r="H431" t="str">
            <v>DIV</v>
          </cell>
          <cell r="I431">
            <v>1999</v>
          </cell>
          <cell r="J431" t="str">
            <v>I</v>
          </cell>
          <cell r="K431" t="str">
            <v>IN</v>
          </cell>
          <cell r="L431" t="str">
            <v>KN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B432" t="str">
            <v>AD-KE-A99M302</v>
          </cell>
          <cell r="C432" t="str">
            <v>AD-A99M302</v>
          </cell>
          <cell r="D432" t="str">
            <v>AD-KE</v>
          </cell>
          <cell r="E432" t="str">
            <v>DIV-AD-KE</v>
          </cell>
          <cell r="F432" t="str">
            <v>DIV-KE</v>
          </cell>
          <cell r="G432" t="str">
            <v>A99M302</v>
          </cell>
          <cell r="H432" t="str">
            <v>DIV</v>
          </cell>
          <cell r="I432">
            <v>1999</v>
          </cell>
          <cell r="J432" t="str">
            <v>I</v>
          </cell>
          <cell r="K432" t="str">
            <v>AD</v>
          </cell>
          <cell r="L432" t="str">
            <v>KE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B433" t="str">
            <v>AD-KN-A99M302</v>
          </cell>
          <cell r="C433" t="str">
            <v>AD-A99M302</v>
          </cell>
          <cell r="D433" t="str">
            <v>AD-KN</v>
          </cell>
          <cell r="E433" t="str">
            <v>DIV-AD-KN</v>
          </cell>
          <cell r="F433" t="str">
            <v>DIV-KN</v>
          </cell>
          <cell r="G433" t="str">
            <v>A99M302</v>
          </cell>
          <cell r="H433" t="str">
            <v>DIV</v>
          </cell>
          <cell r="I433">
            <v>1999</v>
          </cell>
          <cell r="J433" t="str">
            <v>I</v>
          </cell>
          <cell r="K433" t="str">
            <v>AD</v>
          </cell>
          <cell r="L433" t="str">
            <v>KN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B434" t="str">
            <v>CO-KE-A99M302</v>
          </cell>
          <cell r="C434" t="str">
            <v>CO-A99M302</v>
          </cell>
          <cell r="D434" t="str">
            <v>CO-KE</v>
          </cell>
          <cell r="E434" t="str">
            <v>DIV-CO-KE</v>
          </cell>
          <cell r="F434" t="str">
            <v>DIV-KE</v>
          </cell>
          <cell r="G434" t="str">
            <v>A99M302</v>
          </cell>
          <cell r="H434" t="str">
            <v>DIV</v>
          </cell>
          <cell r="I434">
            <v>1999</v>
          </cell>
          <cell r="J434" t="str">
            <v>I</v>
          </cell>
          <cell r="K434" t="str">
            <v>CO</v>
          </cell>
          <cell r="L434" t="str">
            <v>KE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B435" t="str">
            <v>CO-KN-A99M302</v>
          </cell>
          <cell r="C435" t="str">
            <v>CO-A99M302</v>
          </cell>
          <cell r="D435" t="str">
            <v>CO-KN</v>
          </cell>
          <cell r="E435" t="str">
            <v>DIV-CO-KN</v>
          </cell>
          <cell r="F435" t="str">
            <v>DIV-KN</v>
          </cell>
          <cell r="G435" t="str">
            <v>A99M302</v>
          </cell>
          <cell r="H435" t="str">
            <v>DIV</v>
          </cell>
          <cell r="I435">
            <v>1999</v>
          </cell>
          <cell r="J435" t="str">
            <v>I</v>
          </cell>
          <cell r="K435" t="str">
            <v>CO</v>
          </cell>
          <cell r="L435" t="str">
            <v>KN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B436" t="str">
            <v>IN-KE-A99M302</v>
          </cell>
          <cell r="C436" t="str">
            <v>IN-A99M302</v>
          </cell>
          <cell r="D436" t="str">
            <v>IN-KE</v>
          </cell>
          <cell r="E436" t="str">
            <v>DIV-IN-KE</v>
          </cell>
          <cell r="F436" t="str">
            <v>DIV-KE</v>
          </cell>
          <cell r="G436" t="str">
            <v>A99M302</v>
          </cell>
          <cell r="H436" t="str">
            <v>DIV</v>
          </cell>
          <cell r="I436">
            <v>1999</v>
          </cell>
          <cell r="J436" t="str">
            <v>I</v>
          </cell>
          <cell r="K436" t="str">
            <v>IN</v>
          </cell>
          <cell r="L436" t="str">
            <v>KE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B437" t="str">
            <v>IN-KN-A99M302</v>
          </cell>
          <cell r="C437" t="str">
            <v>IN-A99M302</v>
          </cell>
          <cell r="D437" t="str">
            <v>IN-KN</v>
          </cell>
          <cell r="E437" t="str">
            <v>DIV-IN-KN</v>
          </cell>
          <cell r="F437" t="str">
            <v>DIV-KN</v>
          </cell>
          <cell r="G437" t="str">
            <v>A99M302</v>
          </cell>
          <cell r="H437" t="str">
            <v>DIV</v>
          </cell>
          <cell r="I437">
            <v>1999</v>
          </cell>
          <cell r="J437" t="str">
            <v>I</v>
          </cell>
          <cell r="K437" t="str">
            <v>IN</v>
          </cell>
          <cell r="L437" t="str">
            <v>KN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B438" t="str">
            <v>AD-KE-A99M304</v>
          </cell>
          <cell r="C438" t="str">
            <v>AD-A99M304</v>
          </cell>
          <cell r="D438" t="str">
            <v>AD-KE</v>
          </cell>
          <cell r="E438" t="str">
            <v>DIV-AD-KE</v>
          </cell>
          <cell r="F438" t="str">
            <v>DIV-KE</v>
          </cell>
          <cell r="G438" t="str">
            <v>A99M304</v>
          </cell>
          <cell r="H438" t="str">
            <v>DIV</v>
          </cell>
          <cell r="I438">
            <v>2000</v>
          </cell>
          <cell r="J438" t="str">
            <v>I</v>
          </cell>
          <cell r="K438" t="str">
            <v>AD</v>
          </cell>
          <cell r="L438" t="str">
            <v>KE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B439" t="str">
            <v>AD-KN-A99M304</v>
          </cell>
          <cell r="C439" t="str">
            <v>AD-A99M304</v>
          </cell>
          <cell r="D439" t="str">
            <v>AD-KN</v>
          </cell>
          <cell r="E439" t="str">
            <v>DIV-AD-KN</v>
          </cell>
          <cell r="F439" t="str">
            <v>DIV-KN</v>
          </cell>
          <cell r="G439" t="str">
            <v>A99M304</v>
          </cell>
          <cell r="H439" t="str">
            <v>DIV</v>
          </cell>
          <cell r="I439">
            <v>2000</v>
          </cell>
          <cell r="J439" t="str">
            <v>I</v>
          </cell>
          <cell r="K439" t="str">
            <v>AD</v>
          </cell>
          <cell r="L439" t="str">
            <v>KN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B440" t="str">
            <v>CO-KE-A99M304</v>
          </cell>
          <cell r="C440" t="str">
            <v>CO-A99M304</v>
          </cell>
          <cell r="D440" t="str">
            <v>CO-KE</v>
          </cell>
          <cell r="E440" t="str">
            <v>DIV-CO-KE</v>
          </cell>
          <cell r="F440" t="str">
            <v>DIV-KE</v>
          </cell>
          <cell r="G440" t="str">
            <v>A99M304</v>
          </cell>
          <cell r="H440" t="str">
            <v>DIV</v>
          </cell>
          <cell r="I440">
            <v>2000</v>
          </cell>
          <cell r="J440" t="str">
            <v>I</v>
          </cell>
          <cell r="K440" t="str">
            <v>CO</v>
          </cell>
          <cell r="L440" t="str">
            <v>KE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B441" t="str">
            <v>CO-KN-A99M304</v>
          </cell>
          <cell r="C441" t="str">
            <v>CO-A99M304</v>
          </cell>
          <cell r="D441" t="str">
            <v>CO-KN</v>
          </cell>
          <cell r="E441" t="str">
            <v>DIV-CO-KN</v>
          </cell>
          <cell r="F441" t="str">
            <v>DIV-KN</v>
          </cell>
          <cell r="G441" t="str">
            <v>A99M304</v>
          </cell>
          <cell r="H441" t="str">
            <v>DIV</v>
          </cell>
          <cell r="I441">
            <v>2000</v>
          </cell>
          <cell r="J441" t="str">
            <v>I</v>
          </cell>
          <cell r="K441" t="str">
            <v>CO</v>
          </cell>
          <cell r="L441" t="str">
            <v>KN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B442" t="str">
            <v>IN-KE-A99M304</v>
          </cell>
          <cell r="C442" t="str">
            <v>IN-A99M304</v>
          </cell>
          <cell r="D442" t="str">
            <v>IN-KE</v>
          </cell>
          <cell r="E442" t="str">
            <v>DIV-IN-KE</v>
          </cell>
          <cell r="F442" t="str">
            <v>DIV-KE</v>
          </cell>
          <cell r="G442" t="str">
            <v>A99M304</v>
          </cell>
          <cell r="H442" t="str">
            <v>DIV</v>
          </cell>
          <cell r="I442">
            <v>2000</v>
          </cell>
          <cell r="J442" t="str">
            <v>I</v>
          </cell>
          <cell r="K442" t="str">
            <v>IN</v>
          </cell>
          <cell r="L442" t="str">
            <v>KE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B443" t="str">
            <v>IN-KN-A99M304</v>
          </cell>
          <cell r="C443" t="str">
            <v>IN-A99M304</v>
          </cell>
          <cell r="D443" t="str">
            <v>IN-KN</v>
          </cell>
          <cell r="E443" t="str">
            <v>DIV-IN-KN</v>
          </cell>
          <cell r="F443" t="str">
            <v>DIV-KN</v>
          </cell>
          <cell r="G443" t="str">
            <v>A99M304</v>
          </cell>
          <cell r="H443" t="str">
            <v>DIV</v>
          </cell>
          <cell r="I443">
            <v>2000</v>
          </cell>
          <cell r="J443" t="str">
            <v>I</v>
          </cell>
          <cell r="K443" t="str">
            <v>IN</v>
          </cell>
          <cell r="L443" t="str">
            <v>KN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B444" t="str">
            <v>AD-KE-A99M305</v>
          </cell>
          <cell r="C444" t="str">
            <v>AD-A99M305</v>
          </cell>
          <cell r="D444" t="str">
            <v>AD-KE</v>
          </cell>
          <cell r="E444" t="str">
            <v>DIV-AD-KE</v>
          </cell>
          <cell r="F444" t="str">
            <v>DIV-KE</v>
          </cell>
          <cell r="G444" t="str">
            <v>A99M305</v>
          </cell>
          <cell r="H444" t="str">
            <v>DIV</v>
          </cell>
          <cell r="I444">
            <v>2000</v>
          </cell>
          <cell r="J444" t="str">
            <v>I</v>
          </cell>
          <cell r="K444" t="str">
            <v>AD</v>
          </cell>
          <cell r="L444" t="str">
            <v>KE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B445" t="str">
            <v>AD-KN-A99M305</v>
          </cell>
          <cell r="C445" t="str">
            <v>AD-A99M305</v>
          </cell>
          <cell r="D445" t="str">
            <v>AD-KN</v>
          </cell>
          <cell r="E445" t="str">
            <v>DIV-AD-KN</v>
          </cell>
          <cell r="F445" t="str">
            <v>DIV-KN</v>
          </cell>
          <cell r="G445" t="str">
            <v>A99M305</v>
          </cell>
          <cell r="H445" t="str">
            <v>DIV</v>
          </cell>
          <cell r="I445">
            <v>2000</v>
          </cell>
          <cell r="J445" t="str">
            <v>I</v>
          </cell>
          <cell r="K445" t="str">
            <v>AD</v>
          </cell>
          <cell r="L445" t="str">
            <v>KN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B446" t="str">
            <v>CO-KE-A99M305</v>
          </cell>
          <cell r="C446" t="str">
            <v>CO-A99M305</v>
          </cell>
          <cell r="D446" t="str">
            <v>CO-KE</v>
          </cell>
          <cell r="E446" t="str">
            <v>DIV-CO-KE</v>
          </cell>
          <cell r="F446" t="str">
            <v>DIV-KE</v>
          </cell>
          <cell r="G446" t="str">
            <v>A99M305</v>
          </cell>
          <cell r="H446" t="str">
            <v>DIV</v>
          </cell>
          <cell r="I446">
            <v>2000</v>
          </cell>
          <cell r="J446" t="str">
            <v>I</v>
          </cell>
          <cell r="K446" t="str">
            <v>CO</v>
          </cell>
          <cell r="L446" t="str">
            <v>KE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B447" t="str">
            <v>CO-KN-A99M305</v>
          </cell>
          <cell r="C447" t="str">
            <v>CO-A99M305</v>
          </cell>
          <cell r="D447" t="str">
            <v>CO-KN</v>
          </cell>
          <cell r="E447" t="str">
            <v>DIV-CO-KN</v>
          </cell>
          <cell r="F447" t="str">
            <v>DIV-KN</v>
          </cell>
          <cell r="G447" t="str">
            <v>A99M305</v>
          </cell>
          <cell r="H447" t="str">
            <v>DIV</v>
          </cell>
          <cell r="I447">
            <v>2000</v>
          </cell>
          <cell r="J447" t="str">
            <v>I</v>
          </cell>
          <cell r="K447" t="str">
            <v>CO</v>
          </cell>
          <cell r="L447" t="str">
            <v>KN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B448" t="str">
            <v>IN-KE-A99M305</v>
          </cell>
          <cell r="C448" t="str">
            <v>IN-A99M305</v>
          </cell>
          <cell r="D448" t="str">
            <v>IN-KE</v>
          </cell>
          <cell r="E448" t="str">
            <v>DIV-IN-KE</v>
          </cell>
          <cell r="F448" t="str">
            <v>DIV-KE</v>
          </cell>
          <cell r="G448" t="str">
            <v>A99M305</v>
          </cell>
          <cell r="H448" t="str">
            <v>DIV</v>
          </cell>
          <cell r="I448">
            <v>2000</v>
          </cell>
          <cell r="J448" t="str">
            <v>I</v>
          </cell>
          <cell r="K448" t="str">
            <v>IN</v>
          </cell>
          <cell r="L448" t="str">
            <v>KE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B449" t="str">
            <v>IN-KN-A99M305</v>
          </cell>
          <cell r="C449" t="str">
            <v>IN-A99M305</v>
          </cell>
          <cell r="D449" t="str">
            <v>IN-KN</v>
          </cell>
          <cell r="E449" t="str">
            <v>DIV-IN-KN</v>
          </cell>
          <cell r="F449" t="str">
            <v>DIV-KN</v>
          </cell>
          <cell r="G449" t="str">
            <v>A99M305</v>
          </cell>
          <cell r="H449" t="str">
            <v>DIV</v>
          </cell>
          <cell r="I449">
            <v>2000</v>
          </cell>
          <cell r="J449" t="str">
            <v>I</v>
          </cell>
          <cell r="K449" t="str">
            <v>IN</v>
          </cell>
          <cell r="L449" t="str">
            <v>KN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B450" t="str">
            <v>AD-KE-A99M306</v>
          </cell>
          <cell r="C450" t="str">
            <v>AD-A99M306</v>
          </cell>
          <cell r="D450" t="str">
            <v>AD-KE</v>
          </cell>
          <cell r="E450" t="str">
            <v>DIV-AD-KE</v>
          </cell>
          <cell r="F450" t="str">
            <v>DIV-KE</v>
          </cell>
          <cell r="G450" t="str">
            <v>A99M306</v>
          </cell>
          <cell r="H450" t="str">
            <v>DIV</v>
          </cell>
          <cell r="I450">
            <v>2000</v>
          </cell>
          <cell r="J450" t="str">
            <v>I</v>
          </cell>
          <cell r="K450" t="str">
            <v>AD</v>
          </cell>
          <cell r="L450" t="str">
            <v>KE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B451" t="str">
            <v>AD-KN-A99M306</v>
          </cell>
          <cell r="C451" t="str">
            <v>AD-A99M306</v>
          </cell>
          <cell r="D451" t="str">
            <v>AD-KN</v>
          </cell>
          <cell r="E451" t="str">
            <v>DIV-AD-KN</v>
          </cell>
          <cell r="F451" t="str">
            <v>DIV-KN</v>
          </cell>
          <cell r="G451" t="str">
            <v>A99M306</v>
          </cell>
          <cell r="H451" t="str">
            <v>DIV</v>
          </cell>
          <cell r="I451">
            <v>2000</v>
          </cell>
          <cell r="J451" t="str">
            <v>I</v>
          </cell>
          <cell r="K451" t="str">
            <v>AD</v>
          </cell>
          <cell r="L451" t="str">
            <v>KN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B452" t="str">
            <v>CO-KE-A99M306</v>
          </cell>
          <cell r="C452" t="str">
            <v>CO-A99M306</v>
          </cell>
          <cell r="D452" t="str">
            <v>CO-KE</v>
          </cell>
          <cell r="E452" t="str">
            <v>DIV-CO-KE</v>
          </cell>
          <cell r="F452" t="str">
            <v>DIV-KE</v>
          </cell>
          <cell r="G452" t="str">
            <v>A99M306</v>
          </cell>
          <cell r="H452" t="str">
            <v>DIV</v>
          </cell>
          <cell r="I452">
            <v>2000</v>
          </cell>
          <cell r="J452" t="str">
            <v>I</v>
          </cell>
          <cell r="K452" t="str">
            <v>CO</v>
          </cell>
          <cell r="L452" t="str">
            <v>KE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B453" t="str">
            <v>CO-KN-A99M306</v>
          </cell>
          <cell r="C453" t="str">
            <v>CO-A99M306</v>
          </cell>
          <cell r="D453" t="str">
            <v>CO-KN</v>
          </cell>
          <cell r="E453" t="str">
            <v>DIV-CO-KN</v>
          </cell>
          <cell r="F453" t="str">
            <v>DIV-KN</v>
          </cell>
          <cell r="G453" t="str">
            <v>A99M306</v>
          </cell>
          <cell r="H453" t="str">
            <v>DIV</v>
          </cell>
          <cell r="I453">
            <v>2000</v>
          </cell>
          <cell r="J453" t="str">
            <v>I</v>
          </cell>
          <cell r="K453" t="str">
            <v>CO</v>
          </cell>
          <cell r="L453" t="str">
            <v>KN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B454" t="str">
            <v>IN-KE-A99M306</v>
          </cell>
          <cell r="C454" t="str">
            <v>IN-A99M306</v>
          </cell>
          <cell r="D454" t="str">
            <v>IN-KE</v>
          </cell>
          <cell r="E454" t="str">
            <v>DIV-IN-KE</v>
          </cell>
          <cell r="F454" t="str">
            <v>DIV-KE</v>
          </cell>
          <cell r="G454" t="str">
            <v>A99M306</v>
          </cell>
          <cell r="H454" t="str">
            <v>DIV</v>
          </cell>
          <cell r="I454">
            <v>2000</v>
          </cell>
          <cell r="J454" t="str">
            <v>I</v>
          </cell>
          <cell r="K454" t="str">
            <v>IN</v>
          </cell>
          <cell r="L454" t="str">
            <v>KE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B455" t="str">
            <v>IN-KN-A99M306</v>
          </cell>
          <cell r="C455" t="str">
            <v>IN-A99M306</v>
          </cell>
          <cell r="D455" t="str">
            <v>IN-KN</v>
          </cell>
          <cell r="E455" t="str">
            <v>DIV-IN-KN</v>
          </cell>
          <cell r="F455" t="str">
            <v>DIV-KN</v>
          </cell>
          <cell r="G455" t="str">
            <v>A99M306</v>
          </cell>
          <cell r="H455" t="str">
            <v>DIV</v>
          </cell>
          <cell r="I455">
            <v>2000</v>
          </cell>
          <cell r="J455" t="str">
            <v>I</v>
          </cell>
          <cell r="K455" t="str">
            <v>IN</v>
          </cell>
          <cell r="L455" t="str">
            <v>KN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B456" t="str">
            <v>AD-KE-A99M307</v>
          </cell>
          <cell r="C456" t="str">
            <v>AD-A99M307</v>
          </cell>
          <cell r="D456" t="str">
            <v>AD-KE</v>
          </cell>
          <cell r="E456" t="str">
            <v>DIV-AD-KE</v>
          </cell>
          <cell r="F456" t="str">
            <v>DIV-KE</v>
          </cell>
          <cell r="G456" t="str">
            <v>A99M307</v>
          </cell>
          <cell r="H456" t="str">
            <v>DIV</v>
          </cell>
          <cell r="I456">
            <v>2000</v>
          </cell>
          <cell r="J456" t="str">
            <v>I</v>
          </cell>
          <cell r="K456" t="str">
            <v>AD</v>
          </cell>
          <cell r="L456" t="str">
            <v>KE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B457" t="str">
            <v>AD-KN-A99M307</v>
          </cell>
          <cell r="C457" t="str">
            <v>AD-A99M307</v>
          </cell>
          <cell r="D457" t="str">
            <v>AD-KN</v>
          </cell>
          <cell r="E457" t="str">
            <v>DIV-AD-KN</v>
          </cell>
          <cell r="F457" t="str">
            <v>DIV-KN</v>
          </cell>
          <cell r="G457" t="str">
            <v>A99M307</v>
          </cell>
          <cell r="H457" t="str">
            <v>DIV</v>
          </cell>
          <cell r="I457">
            <v>2000</v>
          </cell>
          <cell r="J457" t="str">
            <v>I</v>
          </cell>
          <cell r="K457" t="str">
            <v>AD</v>
          </cell>
          <cell r="L457" t="str">
            <v>KN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B458" t="str">
            <v>CO-KE-A99M307</v>
          </cell>
          <cell r="C458" t="str">
            <v>CO-A99M307</v>
          </cell>
          <cell r="D458" t="str">
            <v>CO-KE</v>
          </cell>
          <cell r="E458" t="str">
            <v>DIV-CO-KE</v>
          </cell>
          <cell r="F458" t="str">
            <v>DIV-KE</v>
          </cell>
          <cell r="G458" t="str">
            <v>A99M307</v>
          </cell>
          <cell r="H458" t="str">
            <v>DIV</v>
          </cell>
          <cell r="I458">
            <v>2000</v>
          </cell>
          <cell r="J458" t="str">
            <v>I</v>
          </cell>
          <cell r="K458" t="str">
            <v>CO</v>
          </cell>
          <cell r="L458" t="str">
            <v>KE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B459" t="str">
            <v>CO-KN-A99M307</v>
          </cell>
          <cell r="C459" t="str">
            <v>CO-A99M307</v>
          </cell>
          <cell r="D459" t="str">
            <v>CO-KN</v>
          </cell>
          <cell r="E459" t="str">
            <v>DIV-CO-KN</v>
          </cell>
          <cell r="F459" t="str">
            <v>DIV-KN</v>
          </cell>
          <cell r="G459" t="str">
            <v>A99M307</v>
          </cell>
          <cell r="H459" t="str">
            <v>DIV</v>
          </cell>
          <cell r="I459">
            <v>2000</v>
          </cell>
          <cell r="J459" t="str">
            <v>I</v>
          </cell>
          <cell r="K459" t="str">
            <v>CO</v>
          </cell>
          <cell r="L459" t="str">
            <v>KN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B460" t="str">
            <v>IN-KE-A99M307</v>
          </cell>
          <cell r="C460" t="str">
            <v>IN-A99M307</v>
          </cell>
          <cell r="D460" t="str">
            <v>IN-KE</v>
          </cell>
          <cell r="E460" t="str">
            <v>DIV-IN-KE</v>
          </cell>
          <cell r="F460" t="str">
            <v>DIV-KE</v>
          </cell>
          <cell r="G460" t="str">
            <v>A99M307</v>
          </cell>
          <cell r="H460" t="str">
            <v>DIV</v>
          </cell>
          <cell r="I460">
            <v>2000</v>
          </cell>
          <cell r="J460" t="str">
            <v>I</v>
          </cell>
          <cell r="K460" t="str">
            <v>IN</v>
          </cell>
          <cell r="L460" t="str">
            <v>KE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B461" t="str">
            <v>IN-KN-A99M307</v>
          </cell>
          <cell r="C461" t="str">
            <v>IN-A99M307</v>
          </cell>
          <cell r="D461" t="str">
            <v>IN-KN</v>
          </cell>
          <cell r="E461" t="str">
            <v>DIV-IN-KN</v>
          </cell>
          <cell r="F461" t="str">
            <v>DIV-KN</v>
          </cell>
          <cell r="G461" t="str">
            <v>A99M307</v>
          </cell>
          <cell r="H461" t="str">
            <v>DIV</v>
          </cell>
          <cell r="I461">
            <v>2000</v>
          </cell>
          <cell r="J461" t="str">
            <v>I</v>
          </cell>
          <cell r="K461" t="str">
            <v>IN</v>
          </cell>
          <cell r="L461" t="str">
            <v>KN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B462" t="str">
            <v>AD-KE-A99M309</v>
          </cell>
          <cell r="C462" t="str">
            <v>AD-A99M309</v>
          </cell>
          <cell r="D462" t="str">
            <v>AD-KE</v>
          </cell>
          <cell r="E462" t="str">
            <v>DIV-AD-KE</v>
          </cell>
          <cell r="F462" t="str">
            <v>DIV-KE</v>
          </cell>
          <cell r="G462" t="str">
            <v>A99M309</v>
          </cell>
          <cell r="H462" t="str">
            <v>DIV</v>
          </cell>
          <cell r="I462">
            <v>2000</v>
          </cell>
          <cell r="J462" t="str">
            <v>I</v>
          </cell>
          <cell r="K462" t="str">
            <v>AD</v>
          </cell>
          <cell r="L462" t="str">
            <v>KE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B463" t="str">
            <v>AD-KN-A99M309</v>
          </cell>
          <cell r="C463" t="str">
            <v>AD-A99M309</v>
          </cell>
          <cell r="D463" t="str">
            <v>AD-KN</v>
          </cell>
          <cell r="E463" t="str">
            <v>DIV-AD-KN</v>
          </cell>
          <cell r="F463" t="str">
            <v>DIV-KN</v>
          </cell>
          <cell r="G463" t="str">
            <v>A99M309</v>
          </cell>
          <cell r="H463" t="str">
            <v>DIV</v>
          </cell>
          <cell r="I463">
            <v>2000</v>
          </cell>
          <cell r="J463" t="str">
            <v>I</v>
          </cell>
          <cell r="K463" t="str">
            <v>AD</v>
          </cell>
          <cell r="L463" t="str">
            <v>KN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B464" t="str">
            <v>CO-KE-A99M309</v>
          </cell>
          <cell r="C464" t="str">
            <v>CO-A99M309</v>
          </cell>
          <cell r="D464" t="str">
            <v>CO-KE</v>
          </cell>
          <cell r="E464" t="str">
            <v>DIV-CO-KE</v>
          </cell>
          <cell r="F464" t="str">
            <v>DIV-KE</v>
          </cell>
          <cell r="G464" t="str">
            <v>A99M309</v>
          </cell>
          <cell r="H464" t="str">
            <v>DIV</v>
          </cell>
          <cell r="I464">
            <v>2000</v>
          </cell>
          <cell r="J464" t="str">
            <v>I</v>
          </cell>
          <cell r="K464" t="str">
            <v>CO</v>
          </cell>
          <cell r="L464" t="str">
            <v>KE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B465" t="str">
            <v>CO-KN-A99M309</v>
          </cell>
          <cell r="C465" t="str">
            <v>CO-A99M309</v>
          </cell>
          <cell r="D465" t="str">
            <v>CO-KN</v>
          </cell>
          <cell r="E465" t="str">
            <v>DIV-CO-KN</v>
          </cell>
          <cell r="F465" t="str">
            <v>DIV-KN</v>
          </cell>
          <cell r="G465" t="str">
            <v>A99M309</v>
          </cell>
          <cell r="H465" t="str">
            <v>DIV</v>
          </cell>
          <cell r="I465">
            <v>2000</v>
          </cell>
          <cell r="J465" t="str">
            <v>I</v>
          </cell>
          <cell r="K465" t="str">
            <v>CO</v>
          </cell>
          <cell r="L465" t="str">
            <v>KN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B466" t="str">
            <v>IN-KE-A99M309</v>
          </cell>
          <cell r="C466" t="str">
            <v>IN-A99M309</v>
          </cell>
          <cell r="D466" t="str">
            <v>IN-KE</v>
          </cell>
          <cell r="E466" t="str">
            <v>DIV-IN-KE</v>
          </cell>
          <cell r="F466" t="str">
            <v>DIV-KE</v>
          </cell>
          <cell r="G466" t="str">
            <v>A99M309</v>
          </cell>
          <cell r="H466" t="str">
            <v>DIV</v>
          </cell>
          <cell r="I466">
            <v>2000</v>
          </cell>
          <cell r="J466" t="str">
            <v>I</v>
          </cell>
          <cell r="K466" t="str">
            <v>IN</v>
          </cell>
          <cell r="L466" t="str">
            <v>KE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B467" t="str">
            <v>IN-KN-A99M309</v>
          </cell>
          <cell r="C467" t="str">
            <v>IN-A99M309</v>
          </cell>
          <cell r="D467" t="str">
            <v>IN-KN</v>
          </cell>
          <cell r="E467" t="str">
            <v>DIV-IN-KN</v>
          </cell>
          <cell r="F467" t="str">
            <v>DIV-KN</v>
          </cell>
          <cell r="G467" t="str">
            <v>A99M309</v>
          </cell>
          <cell r="H467" t="str">
            <v>DIV</v>
          </cell>
          <cell r="I467">
            <v>2000</v>
          </cell>
          <cell r="J467" t="str">
            <v>I</v>
          </cell>
          <cell r="K467" t="str">
            <v>IN</v>
          </cell>
          <cell r="L467" t="str">
            <v>KN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B468" t="str">
            <v>AD-KE-A99M310</v>
          </cell>
          <cell r="C468" t="str">
            <v>AD-A99M310</v>
          </cell>
          <cell r="D468" t="str">
            <v>AD-KE</v>
          </cell>
          <cell r="E468" t="str">
            <v>DIV-AD-KE</v>
          </cell>
          <cell r="F468" t="str">
            <v>DIV-KE</v>
          </cell>
          <cell r="G468" t="str">
            <v>A99M310</v>
          </cell>
          <cell r="H468" t="str">
            <v>DIV</v>
          </cell>
          <cell r="I468">
            <v>2000</v>
          </cell>
          <cell r="J468" t="str">
            <v>I</v>
          </cell>
          <cell r="K468" t="str">
            <v>AD</v>
          </cell>
          <cell r="L468" t="str">
            <v>KE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B469" t="str">
            <v>AD-KN-A99M310</v>
          </cell>
          <cell r="C469" t="str">
            <v>AD-A99M310</v>
          </cell>
          <cell r="D469" t="str">
            <v>AD-KN</v>
          </cell>
          <cell r="E469" t="str">
            <v>DIV-AD-KN</v>
          </cell>
          <cell r="F469" t="str">
            <v>DIV-KN</v>
          </cell>
          <cell r="G469" t="str">
            <v>A99M310</v>
          </cell>
          <cell r="H469" t="str">
            <v>DIV</v>
          </cell>
          <cell r="I469">
            <v>2000</v>
          </cell>
          <cell r="J469" t="str">
            <v>I</v>
          </cell>
          <cell r="K469" t="str">
            <v>AD</v>
          </cell>
          <cell r="L469" t="str">
            <v>KN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B470" t="str">
            <v>CO-KE-A99M310</v>
          </cell>
          <cell r="C470" t="str">
            <v>CO-A99M310</v>
          </cell>
          <cell r="D470" t="str">
            <v>CO-KE</v>
          </cell>
          <cell r="E470" t="str">
            <v>DIV-CO-KE</v>
          </cell>
          <cell r="F470" t="str">
            <v>DIV-KE</v>
          </cell>
          <cell r="G470" t="str">
            <v>A99M310</v>
          </cell>
          <cell r="H470" t="str">
            <v>DIV</v>
          </cell>
          <cell r="I470">
            <v>2000</v>
          </cell>
          <cell r="J470" t="str">
            <v>I</v>
          </cell>
          <cell r="K470" t="str">
            <v>CO</v>
          </cell>
          <cell r="L470" t="str">
            <v>KE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B471" t="str">
            <v>CO-KN-A99M310</v>
          </cell>
          <cell r="C471" t="str">
            <v>CO-A99M310</v>
          </cell>
          <cell r="D471" t="str">
            <v>CO-KN</v>
          </cell>
          <cell r="E471" t="str">
            <v>DIV-CO-KN</v>
          </cell>
          <cell r="F471" t="str">
            <v>DIV-KN</v>
          </cell>
          <cell r="G471" t="str">
            <v>A99M310</v>
          </cell>
          <cell r="H471" t="str">
            <v>DIV</v>
          </cell>
          <cell r="I471">
            <v>2000</v>
          </cell>
          <cell r="J471" t="str">
            <v>I</v>
          </cell>
          <cell r="K471" t="str">
            <v>CO</v>
          </cell>
          <cell r="L471" t="str">
            <v>KN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B472" t="str">
            <v>IN-KE-A99M310</v>
          </cell>
          <cell r="C472" t="str">
            <v>IN-A99M310</v>
          </cell>
          <cell r="D472" t="str">
            <v>IN-KE</v>
          </cell>
          <cell r="E472" t="str">
            <v>DIV-IN-KE</v>
          </cell>
          <cell r="F472" t="str">
            <v>DIV-KE</v>
          </cell>
          <cell r="G472" t="str">
            <v>A99M310</v>
          </cell>
          <cell r="H472" t="str">
            <v>DIV</v>
          </cell>
          <cell r="I472">
            <v>2000</v>
          </cell>
          <cell r="J472" t="str">
            <v>I</v>
          </cell>
          <cell r="K472" t="str">
            <v>IN</v>
          </cell>
          <cell r="L472" t="str">
            <v>KE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B473" t="str">
            <v>IN-KN-A99M310</v>
          </cell>
          <cell r="C473" t="str">
            <v>IN-A99M310</v>
          </cell>
          <cell r="D473" t="str">
            <v>IN-KN</v>
          </cell>
          <cell r="E473" t="str">
            <v>DIV-IN-KN</v>
          </cell>
          <cell r="F473" t="str">
            <v>DIV-KN</v>
          </cell>
          <cell r="G473" t="str">
            <v>A99M310</v>
          </cell>
          <cell r="H473" t="str">
            <v>DIV</v>
          </cell>
          <cell r="I473">
            <v>2000</v>
          </cell>
          <cell r="J473" t="str">
            <v>I</v>
          </cell>
          <cell r="K473" t="str">
            <v>IN</v>
          </cell>
          <cell r="L473" t="str">
            <v>KN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B474" t="str">
            <v>AD-KE-A99M312</v>
          </cell>
          <cell r="C474" t="str">
            <v>AD-A99M312</v>
          </cell>
          <cell r="D474" t="str">
            <v>AD-KE</v>
          </cell>
          <cell r="E474" t="str">
            <v>DIV-AD-KE</v>
          </cell>
          <cell r="F474" t="str">
            <v>DIV-KE</v>
          </cell>
          <cell r="G474" t="str">
            <v>A99M312</v>
          </cell>
          <cell r="H474" t="str">
            <v>DIV</v>
          </cell>
          <cell r="I474">
            <v>2000</v>
          </cell>
          <cell r="J474" t="str">
            <v>I</v>
          </cell>
          <cell r="K474" t="str">
            <v>AD</v>
          </cell>
          <cell r="L474" t="str">
            <v>KE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B475" t="str">
            <v>AD-KN-A99M312</v>
          </cell>
          <cell r="C475" t="str">
            <v>AD-A99M312</v>
          </cell>
          <cell r="D475" t="str">
            <v>AD-KN</v>
          </cell>
          <cell r="E475" t="str">
            <v>DIV-AD-KN</v>
          </cell>
          <cell r="F475" t="str">
            <v>DIV-KN</v>
          </cell>
          <cell r="G475" t="str">
            <v>A99M312</v>
          </cell>
          <cell r="H475" t="str">
            <v>DIV</v>
          </cell>
          <cell r="I475">
            <v>2000</v>
          </cell>
          <cell r="J475" t="str">
            <v>I</v>
          </cell>
          <cell r="K475" t="str">
            <v>AD</v>
          </cell>
          <cell r="L475" t="str">
            <v>KN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B476" t="str">
            <v>CO-KE-A99M312</v>
          </cell>
          <cell r="C476" t="str">
            <v>CO-A99M312</v>
          </cell>
          <cell r="D476" t="str">
            <v>CO-KE</v>
          </cell>
          <cell r="E476" t="str">
            <v>DIV-CO-KE</v>
          </cell>
          <cell r="F476" t="str">
            <v>DIV-KE</v>
          </cell>
          <cell r="G476" t="str">
            <v>A99M312</v>
          </cell>
          <cell r="H476" t="str">
            <v>DIV</v>
          </cell>
          <cell r="I476">
            <v>2000</v>
          </cell>
          <cell r="J476" t="str">
            <v>I</v>
          </cell>
          <cell r="K476" t="str">
            <v>CO</v>
          </cell>
          <cell r="L476" t="str">
            <v>KE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B477" t="str">
            <v>CO-KN-A99M312</v>
          </cell>
          <cell r="C477" t="str">
            <v>CO-A99M312</v>
          </cell>
          <cell r="D477" t="str">
            <v>CO-KN</v>
          </cell>
          <cell r="E477" t="str">
            <v>DIV-CO-KN</v>
          </cell>
          <cell r="F477" t="str">
            <v>DIV-KN</v>
          </cell>
          <cell r="G477" t="str">
            <v>A99M312</v>
          </cell>
          <cell r="H477" t="str">
            <v>DIV</v>
          </cell>
          <cell r="I477">
            <v>2000</v>
          </cell>
          <cell r="J477" t="str">
            <v>I</v>
          </cell>
          <cell r="K477" t="str">
            <v>CO</v>
          </cell>
          <cell r="L477" t="str">
            <v>KN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B478" t="str">
            <v>IN-KE-A99M312</v>
          </cell>
          <cell r="C478" t="str">
            <v>IN-A99M312</v>
          </cell>
          <cell r="D478" t="str">
            <v>IN-KE</v>
          </cell>
          <cell r="E478" t="str">
            <v>DIV-IN-KE</v>
          </cell>
          <cell r="F478" t="str">
            <v>DIV-KE</v>
          </cell>
          <cell r="G478" t="str">
            <v>A99M312</v>
          </cell>
          <cell r="H478" t="str">
            <v>DIV</v>
          </cell>
          <cell r="I478">
            <v>2000</v>
          </cell>
          <cell r="J478" t="str">
            <v>I</v>
          </cell>
          <cell r="K478" t="str">
            <v>IN</v>
          </cell>
          <cell r="L478" t="str">
            <v>KE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B479" t="str">
            <v>IN-KN-A99M312</v>
          </cell>
          <cell r="C479" t="str">
            <v>IN-A99M312</v>
          </cell>
          <cell r="D479" t="str">
            <v>IN-KN</v>
          </cell>
          <cell r="E479" t="str">
            <v>DIV-IN-KN</v>
          </cell>
          <cell r="F479" t="str">
            <v>DIV-KN</v>
          </cell>
          <cell r="G479" t="str">
            <v>A99M312</v>
          </cell>
          <cell r="H479" t="str">
            <v>DIV</v>
          </cell>
          <cell r="I479">
            <v>2000</v>
          </cell>
          <cell r="J479" t="str">
            <v>I</v>
          </cell>
          <cell r="K479" t="str">
            <v>IN</v>
          </cell>
          <cell r="L479" t="str">
            <v>KN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B480" t="str">
            <v>AD-KE-A99M314</v>
          </cell>
          <cell r="C480" t="str">
            <v>AD-A99M314</v>
          </cell>
          <cell r="D480" t="str">
            <v>AD-KE</v>
          </cell>
          <cell r="E480" t="str">
            <v>DIV-AD-KE</v>
          </cell>
          <cell r="F480" t="str">
            <v>DIV-KE</v>
          </cell>
          <cell r="G480" t="str">
            <v>A99M314</v>
          </cell>
          <cell r="H480" t="str">
            <v>DIV</v>
          </cell>
          <cell r="I480">
            <v>2000</v>
          </cell>
          <cell r="J480" t="str">
            <v>I</v>
          </cell>
          <cell r="K480" t="str">
            <v>AD</v>
          </cell>
          <cell r="L480" t="str">
            <v>KE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B481" t="str">
            <v>AD-KN-A99M314</v>
          </cell>
          <cell r="C481" t="str">
            <v>AD-A99M314</v>
          </cell>
          <cell r="D481" t="str">
            <v>AD-KN</v>
          </cell>
          <cell r="E481" t="str">
            <v>DIV-AD-KN</v>
          </cell>
          <cell r="F481" t="str">
            <v>DIV-KN</v>
          </cell>
          <cell r="G481" t="str">
            <v>A99M314</v>
          </cell>
          <cell r="H481" t="str">
            <v>DIV</v>
          </cell>
          <cell r="I481">
            <v>2000</v>
          </cell>
          <cell r="J481" t="str">
            <v>I</v>
          </cell>
          <cell r="K481" t="str">
            <v>AD</v>
          </cell>
          <cell r="L481" t="str">
            <v>KN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B482" t="str">
            <v>CO-KE-A99M314</v>
          </cell>
          <cell r="C482" t="str">
            <v>CO-A99M314</v>
          </cell>
          <cell r="D482" t="str">
            <v>CO-KE</v>
          </cell>
          <cell r="E482" t="str">
            <v>DIV-CO-KE</v>
          </cell>
          <cell r="F482" t="str">
            <v>DIV-KE</v>
          </cell>
          <cell r="G482" t="str">
            <v>A99M314</v>
          </cell>
          <cell r="H482" t="str">
            <v>DIV</v>
          </cell>
          <cell r="I482">
            <v>2000</v>
          </cell>
          <cell r="J482" t="str">
            <v>I</v>
          </cell>
          <cell r="K482" t="str">
            <v>CO</v>
          </cell>
          <cell r="L482" t="str">
            <v>KE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B483" t="str">
            <v>CO-KN-A99M314</v>
          </cell>
          <cell r="C483" t="str">
            <v>CO-A99M314</v>
          </cell>
          <cell r="D483" t="str">
            <v>CO-KN</v>
          </cell>
          <cell r="E483" t="str">
            <v>DIV-CO-KN</v>
          </cell>
          <cell r="F483" t="str">
            <v>DIV-KN</v>
          </cell>
          <cell r="G483" t="str">
            <v>A99M314</v>
          </cell>
          <cell r="H483" t="str">
            <v>DIV</v>
          </cell>
          <cell r="I483">
            <v>2000</v>
          </cell>
          <cell r="J483" t="str">
            <v>I</v>
          </cell>
          <cell r="K483" t="str">
            <v>CO</v>
          </cell>
          <cell r="L483" t="str">
            <v>KN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B484" t="str">
            <v>IN-KE-A99M314</v>
          </cell>
          <cell r="C484" t="str">
            <v>IN-A99M314</v>
          </cell>
          <cell r="D484" t="str">
            <v>IN-KE</v>
          </cell>
          <cell r="E484" t="str">
            <v>DIV-IN-KE</v>
          </cell>
          <cell r="F484" t="str">
            <v>DIV-KE</v>
          </cell>
          <cell r="G484" t="str">
            <v>A99M314</v>
          </cell>
          <cell r="H484" t="str">
            <v>DIV</v>
          </cell>
          <cell r="I484">
            <v>2000</v>
          </cell>
          <cell r="J484" t="str">
            <v>I</v>
          </cell>
          <cell r="K484" t="str">
            <v>IN</v>
          </cell>
          <cell r="L484" t="str">
            <v>KE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B485" t="str">
            <v>IN-KN-A99M314</v>
          </cell>
          <cell r="C485" t="str">
            <v>IN-A99M314</v>
          </cell>
          <cell r="D485" t="str">
            <v>IN-KN</v>
          </cell>
          <cell r="E485" t="str">
            <v>DIV-IN-KN</v>
          </cell>
          <cell r="F485" t="str">
            <v>DIV-KN</v>
          </cell>
          <cell r="G485" t="str">
            <v>A99M314</v>
          </cell>
          <cell r="H485" t="str">
            <v>DIV</v>
          </cell>
          <cell r="I485">
            <v>2000</v>
          </cell>
          <cell r="J485" t="str">
            <v>I</v>
          </cell>
          <cell r="K485" t="str">
            <v>IN</v>
          </cell>
          <cell r="L485" t="str">
            <v>KN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B486" t="str">
            <v>AD-KE-981002-1</v>
          </cell>
          <cell r="C486" t="str">
            <v>AD-981002-1</v>
          </cell>
          <cell r="D486" t="str">
            <v>AD-KE</v>
          </cell>
          <cell r="E486" t="str">
            <v>OTR-AD-KE</v>
          </cell>
          <cell r="F486" t="str">
            <v>OTR-KE</v>
          </cell>
          <cell r="G486" t="str">
            <v>981002-1</v>
          </cell>
          <cell r="H486" t="str">
            <v>OTR</v>
          </cell>
          <cell r="I486">
            <v>1999</v>
          </cell>
          <cell r="J486" t="str">
            <v>I</v>
          </cell>
          <cell r="K486" t="str">
            <v>AD</v>
          </cell>
          <cell r="L486" t="str">
            <v>KE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</row>
        <row r="487">
          <cell r="B487" t="str">
            <v>AD-KN-981002-1</v>
          </cell>
          <cell r="C487" t="str">
            <v>AD-981002-1</v>
          </cell>
          <cell r="D487" t="str">
            <v>AD-KN</v>
          </cell>
          <cell r="E487" t="str">
            <v>OTR-AD-KN</v>
          </cell>
          <cell r="F487" t="str">
            <v>OTR-KN</v>
          </cell>
          <cell r="G487" t="str">
            <v>981002-1</v>
          </cell>
          <cell r="H487" t="str">
            <v>OTR</v>
          </cell>
          <cell r="I487">
            <v>1999</v>
          </cell>
          <cell r="J487" t="str">
            <v>I</v>
          </cell>
          <cell r="K487" t="str">
            <v>AD</v>
          </cell>
          <cell r="L487" t="str">
            <v>KN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B488" t="str">
            <v>CO-KE-981002-1</v>
          </cell>
          <cell r="C488" t="str">
            <v>CO-981002-1</v>
          </cell>
          <cell r="D488" t="str">
            <v>CO-KE</v>
          </cell>
          <cell r="E488" t="str">
            <v>OTR-CO-KE</v>
          </cell>
          <cell r="F488" t="str">
            <v>OTR-KE</v>
          </cell>
          <cell r="G488" t="str">
            <v>981002-1</v>
          </cell>
          <cell r="H488" t="str">
            <v>OTR</v>
          </cell>
          <cell r="I488">
            <v>1999</v>
          </cell>
          <cell r="J488" t="str">
            <v>I</v>
          </cell>
          <cell r="K488" t="str">
            <v>CO</v>
          </cell>
          <cell r="L488" t="str">
            <v>KE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B489" t="str">
            <v>CO-KN-981002-1</v>
          </cell>
          <cell r="C489" t="str">
            <v>CO-981002-1</v>
          </cell>
          <cell r="D489" t="str">
            <v>CO-KN</v>
          </cell>
          <cell r="E489" t="str">
            <v>OTR-CO-KN</v>
          </cell>
          <cell r="F489" t="str">
            <v>OTR-KN</v>
          </cell>
          <cell r="G489" t="str">
            <v>981002-1</v>
          </cell>
          <cell r="H489" t="str">
            <v>OTR</v>
          </cell>
          <cell r="I489">
            <v>1999</v>
          </cell>
          <cell r="J489" t="str">
            <v>I</v>
          </cell>
          <cell r="K489" t="str">
            <v>CO</v>
          </cell>
          <cell r="L489" t="str">
            <v>KN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B490" t="str">
            <v>IN-KE-981002-1</v>
          </cell>
          <cell r="C490" t="str">
            <v>IN-981002-1</v>
          </cell>
          <cell r="D490" t="str">
            <v>IN-KE</v>
          </cell>
          <cell r="E490" t="str">
            <v>OTR-IN-KE</v>
          </cell>
          <cell r="F490" t="str">
            <v>OTR-KE</v>
          </cell>
          <cell r="G490" t="str">
            <v>981002-1</v>
          </cell>
          <cell r="H490" t="str">
            <v>OTR</v>
          </cell>
          <cell r="I490">
            <v>1999</v>
          </cell>
          <cell r="J490" t="str">
            <v>I</v>
          </cell>
          <cell r="K490" t="str">
            <v>IN</v>
          </cell>
          <cell r="L490" t="str">
            <v>KE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B491" t="str">
            <v>IN-KN-981002-1</v>
          </cell>
          <cell r="C491" t="str">
            <v>IN-981002-1</v>
          </cell>
          <cell r="D491" t="str">
            <v>IN-KN</v>
          </cell>
          <cell r="E491" t="str">
            <v>OTR-IN-KN</v>
          </cell>
          <cell r="F491" t="str">
            <v>OTR-KN</v>
          </cell>
          <cell r="G491" t="str">
            <v>981002-1</v>
          </cell>
          <cell r="H491" t="str">
            <v>OTR</v>
          </cell>
          <cell r="I491">
            <v>1999</v>
          </cell>
          <cell r="J491" t="str">
            <v>I</v>
          </cell>
          <cell r="K491" t="str">
            <v>IN</v>
          </cell>
          <cell r="L491" t="str">
            <v>KN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B492" t="str">
            <v>AD-KE-981501-1</v>
          </cell>
          <cell r="C492" t="str">
            <v>AD-981501-1</v>
          </cell>
          <cell r="D492" t="str">
            <v>AD-KE</v>
          </cell>
          <cell r="E492" t="str">
            <v>PRI-AD-KE</v>
          </cell>
          <cell r="F492" t="str">
            <v>PRI-KE</v>
          </cell>
          <cell r="G492" t="str">
            <v>981501-1</v>
          </cell>
          <cell r="H492" t="str">
            <v>PRI</v>
          </cell>
          <cell r="I492">
            <v>2000</v>
          </cell>
          <cell r="J492" t="str">
            <v>I</v>
          </cell>
          <cell r="K492" t="str">
            <v>AD</v>
          </cell>
          <cell r="L492" t="str">
            <v>KE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B493" t="str">
            <v>AD-KN-981501-1</v>
          </cell>
          <cell r="C493" t="str">
            <v>AD-981501-1</v>
          </cell>
          <cell r="D493" t="str">
            <v>AD-KN</v>
          </cell>
          <cell r="E493" t="str">
            <v>PRI-AD-KN</v>
          </cell>
          <cell r="F493" t="str">
            <v>PRI-KN</v>
          </cell>
          <cell r="G493" t="str">
            <v>981501-1</v>
          </cell>
          <cell r="H493" t="str">
            <v>PRI</v>
          </cell>
          <cell r="I493">
            <v>2000</v>
          </cell>
          <cell r="J493" t="str">
            <v>I</v>
          </cell>
          <cell r="K493" t="str">
            <v>AD</v>
          </cell>
          <cell r="L493" t="str">
            <v>KN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B494" t="str">
            <v>CO-KE-981501-1</v>
          </cell>
          <cell r="C494" t="str">
            <v>CO-981501-1</v>
          </cell>
          <cell r="D494" t="str">
            <v>CO-KE</v>
          </cell>
          <cell r="E494" t="str">
            <v>PRI-CO-KE</v>
          </cell>
          <cell r="F494" t="str">
            <v>PRI-KE</v>
          </cell>
          <cell r="G494" t="str">
            <v>981501-1</v>
          </cell>
          <cell r="H494" t="str">
            <v>PRI</v>
          </cell>
          <cell r="I494">
            <v>2000</v>
          </cell>
          <cell r="J494" t="str">
            <v>I</v>
          </cell>
          <cell r="K494" t="str">
            <v>CO</v>
          </cell>
          <cell r="L494" t="str">
            <v>KE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B495" t="str">
            <v>CO-KN-981501-1</v>
          </cell>
          <cell r="C495" t="str">
            <v>CO-981501-1</v>
          </cell>
          <cell r="D495" t="str">
            <v>CO-KN</v>
          </cell>
          <cell r="E495" t="str">
            <v>PRI-CO-KN</v>
          </cell>
          <cell r="F495" t="str">
            <v>PRI-KN</v>
          </cell>
          <cell r="G495" t="str">
            <v>981501-1</v>
          </cell>
          <cell r="H495" t="str">
            <v>PRI</v>
          </cell>
          <cell r="I495">
            <v>2000</v>
          </cell>
          <cell r="J495" t="str">
            <v>I</v>
          </cell>
          <cell r="K495" t="str">
            <v>CO</v>
          </cell>
          <cell r="L495" t="str">
            <v>KN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B496" t="str">
            <v>IN-KE-981501-1</v>
          </cell>
          <cell r="C496" t="str">
            <v>IN-981501-1</v>
          </cell>
          <cell r="D496" t="str">
            <v>IN-KE</v>
          </cell>
          <cell r="E496" t="str">
            <v>PRI-IN-KE</v>
          </cell>
          <cell r="F496" t="str">
            <v>PRI-KE</v>
          </cell>
          <cell r="G496" t="str">
            <v>981501-1</v>
          </cell>
          <cell r="H496" t="str">
            <v>PRI</v>
          </cell>
          <cell r="I496">
            <v>2000</v>
          </cell>
          <cell r="J496" t="str">
            <v>I</v>
          </cell>
          <cell r="K496" t="str">
            <v>IN</v>
          </cell>
          <cell r="L496" t="str">
            <v>KE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B497" t="str">
            <v>IN-KN-981501-1</v>
          </cell>
          <cell r="C497" t="str">
            <v>IN-981501-1</v>
          </cell>
          <cell r="D497" t="str">
            <v>IN-KN</v>
          </cell>
          <cell r="E497" t="str">
            <v>PRI-IN-KN</v>
          </cell>
          <cell r="F497" t="str">
            <v>PRI-KN</v>
          </cell>
          <cell r="G497" t="str">
            <v>981501-1</v>
          </cell>
          <cell r="H497" t="str">
            <v>PRI</v>
          </cell>
          <cell r="I497">
            <v>2000</v>
          </cell>
          <cell r="J497" t="str">
            <v>I</v>
          </cell>
          <cell r="K497" t="str">
            <v>IN</v>
          </cell>
          <cell r="L497" t="str">
            <v>KN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B498" t="str">
            <v>AD-KE-981501-2</v>
          </cell>
          <cell r="C498" t="str">
            <v>AD-981501-2</v>
          </cell>
          <cell r="D498" t="str">
            <v>AD-KE</v>
          </cell>
          <cell r="E498" t="str">
            <v>PRI-AD-KE</v>
          </cell>
          <cell r="F498" t="str">
            <v>PRI-KE</v>
          </cell>
          <cell r="G498" t="str">
            <v>981501-2</v>
          </cell>
          <cell r="H498" t="str">
            <v>PRI</v>
          </cell>
          <cell r="I498">
            <v>1999</v>
          </cell>
          <cell r="J498" t="str">
            <v>I</v>
          </cell>
          <cell r="K498" t="str">
            <v>AD</v>
          </cell>
          <cell r="L498" t="str">
            <v>KE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B499" t="str">
            <v>AD-KN-981501-2</v>
          </cell>
          <cell r="C499" t="str">
            <v>AD-981501-2</v>
          </cell>
          <cell r="D499" t="str">
            <v>AD-KN</v>
          </cell>
          <cell r="E499" t="str">
            <v>PRI-AD-KN</v>
          </cell>
          <cell r="F499" t="str">
            <v>PRI-KN</v>
          </cell>
          <cell r="G499" t="str">
            <v>981501-2</v>
          </cell>
          <cell r="H499" t="str">
            <v>PRI</v>
          </cell>
          <cell r="I499">
            <v>1999</v>
          </cell>
          <cell r="J499" t="str">
            <v>I</v>
          </cell>
          <cell r="K499" t="str">
            <v>AD</v>
          </cell>
          <cell r="L499" t="str">
            <v>KN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B500" t="str">
            <v>CO-KE-981501-2</v>
          </cell>
          <cell r="C500" t="str">
            <v>CO-981501-2</v>
          </cell>
          <cell r="D500" t="str">
            <v>CO-KE</v>
          </cell>
          <cell r="E500" t="str">
            <v>PRI-CO-KE</v>
          </cell>
          <cell r="F500" t="str">
            <v>PRI-KE</v>
          </cell>
          <cell r="G500" t="str">
            <v>981501-2</v>
          </cell>
          <cell r="H500" t="str">
            <v>PRI</v>
          </cell>
          <cell r="I500">
            <v>1999</v>
          </cell>
          <cell r="J500" t="str">
            <v>I</v>
          </cell>
          <cell r="K500" t="str">
            <v>CO</v>
          </cell>
          <cell r="L500" t="str">
            <v>KE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B501" t="str">
            <v>CO-KN-981501-2</v>
          </cell>
          <cell r="C501" t="str">
            <v>CO-981501-2</v>
          </cell>
          <cell r="D501" t="str">
            <v>CO-KN</v>
          </cell>
          <cell r="E501" t="str">
            <v>PRI-CO-KN</v>
          </cell>
          <cell r="F501" t="str">
            <v>PRI-KN</v>
          </cell>
          <cell r="G501" t="str">
            <v>981501-2</v>
          </cell>
          <cell r="H501" t="str">
            <v>PRI</v>
          </cell>
          <cell r="I501">
            <v>1999</v>
          </cell>
          <cell r="J501" t="str">
            <v>I</v>
          </cell>
          <cell r="K501" t="str">
            <v>CO</v>
          </cell>
          <cell r="L501" t="str">
            <v>KN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</row>
        <row r="502">
          <cell r="B502" t="str">
            <v>IN-KE-981501-2</v>
          </cell>
          <cell r="C502" t="str">
            <v>IN-981501-2</v>
          </cell>
          <cell r="D502" t="str">
            <v>IN-KE</v>
          </cell>
          <cell r="E502" t="str">
            <v>PRI-IN-KE</v>
          </cell>
          <cell r="F502" t="str">
            <v>PRI-KE</v>
          </cell>
          <cell r="G502" t="str">
            <v>981501-2</v>
          </cell>
          <cell r="H502" t="str">
            <v>PRI</v>
          </cell>
          <cell r="I502">
            <v>1999</v>
          </cell>
          <cell r="J502" t="str">
            <v>I</v>
          </cell>
          <cell r="K502" t="str">
            <v>IN</v>
          </cell>
          <cell r="L502" t="str">
            <v>KE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B503" t="str">
            <v>IN-KN-981501-2</v>
          </cell>
          <cell r="C503" t="str">
            <v>IN-981501-2</v>
          </cell>
          <cell r="D503" t="str">
            <v>IN-KN</v>
          </cell>
          <cell r="E503" t="str">
            <v>PRI-IN-KN</v>
          </cell>
          <cell r="F503" t="str">
            <v>PRI-KN</v>
          </cell>
          <cell r="G503" t="str">
            <v>981501-2</v>
          </cell>
          <cell r="H503" t="str">
            <v>PRI</v>
          </cell>
          <cell r="I503">
            <v>1999</v>
          </cell>
          <cell r="J503" t="str">
            <v>I</v>
          </cell>
          <cell r="K503" t="str">
            <v>IN</v>
          </cell>
          <cell r="L503" t="str">
            <v>KN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</sheetData>
      <sheetData sheetId="5" refreshError="1">
        <row r="6">
          <cell r="B6" t="str">
            <v>AD-KE-930801</v>
          </cell>
          <cell r="C6" t="str">
            <v>AD-930801</v>
          </cell>
          <cell r="D6" t="str">
            <v>AD-KE</v>
          </cell>
          <cell r="E6" t="str">
            <v>PRI-AD-KE</v>
          </cell>
          <cell r="F6" t="str">
            <v>PRI-KE</v>
          </cell>
          <cell r="G6">
            <v>930801</v>
          </cell>
          <cell r="H6" t="str">
            <v>PRI</v>
          </cell>
          <cell r="I6">
            <v>1999</v>
          </cell>
          <cell r="J6" t="str">
            <v>R</v>
          </cell>
          <cell r="K6" t="str">
            <v>AD</v>
          </cell>
          <cell r="L6" t="str">
            <v>KE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B7" t="str">
            <v>AD-KN-930801</v>
          </cell>
          <cell r="C7" t="str">
            <v>AD-930801</v>
          </cell>
          <cell r="D7" t="str">
            <v>AD-KN</v>
          </cell>
          <cell r="E7" t="str">
            <v>PRI-AD-KN</v>
          </cell>
          <cell r="F7" t="str">
            <v>PRI-KN</v>
          </cell>
          <cell r="G7">
            <v>930801</v>
          </cell>
          <cell r="H7" t="str">
            <v>PRI</v>
          </cell>
          <cell r="I7">
            <v>1999</v>
          </cell>
          <cell r="J7" t="str">
            <v>R</v>
          </cell>
          <cell r="K7" t="str">
            <v>AD</v>
          </cell>
          <cell r="L7" t="str">
            <v>KN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B8" t="str">
            <v>CO-KE-930801</v>
          </cell>
          <cell r="C8" t="str">
            <v>CO-930801</v>
          </cell>
          <cell r="D8" t="str">
            <v>CO-KE</v>
          </cell>
          <cell r="E8" t="str">
            <v>PRI-CO-KE</v>
          </cell>
          <cell r="F8" t="str">
            <v>PRI-KE</v>
          </cell>
          <cell r="G8">
            <v>930801</v>
          </cell>
          <cell r="H8" t="str">
            <v>PRI</v>
          </cell>
          <cell r="I8">
            <v>1999</v>
          </cell>
          <cell r="J8" t="str">
            <v>R</v>
          </cell>
          <cell r="K8" t="str">
            <v>CO</v>
          </cell>
          <cell r="L8" t="str">
            <v>KE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B9" t="str">
            <v>CO-KN-930801</v>
          </cell>
          <cell r="C9" t="str">
            <v>CO-930801</v>
          </cell>
          <cell r="D9" t="str">
            <v>CO-KN</v>
          </cell>
          <cell r="E9" t="str">
            <v>PRI-CO-KN</v>
          </cell>
          <cell r="F9" t="str">
            <v>PRI-KN</v>
          </cell>
          <cell r="G9">
            <v>930801</v>
          </cell>
          <cell r="H9" t="str">
            <v>PRI</v>
          </cell>
          <cell r="I9">
            <v>1999</v>
          </cell>
          <cell r="J9" t="str">
            <v>R</v>
          </cell>
          <cell r="K9" t="str">
            <v>CO</v>
          </cell>
          <cell r="L9" t="str">
            <v>KN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B10" t="str">
            <v>IN-KE-930801</v>
          </cell>
          <cell r="C10" t="str">
            <v>IN-930801</v>
          </cell>
          <cell r="D10" t="str">
            <v>IN-KE</v>
          </cell>
          <cell r="E10" t="str">
            <v>PRI-IN-KE</v>
          </cell>
          <cell r="F10" t="str">
            <v>PRI-KE</v>
          </cell>
          <cell r="G10">
            <v>930801</v>
          </cell>
          <cell r="H10" t="str">
            <v>PRI</v>
          </cell>
          <cell r="I10">
            <v>1999</v>
          </cell>
          <cell r="J10" t="str">
            <v>R</v>
          </cell>
          <cell r="K10" t="str">
            <v>IN</v>
          </cell>
          <cell r="L10" t="str">
            <v>KE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B11" t="str">
            <v>IN-KN-930801</v>
          </cell>
          <cell r="C11" t="str">
            <v>IN-930801</v>
          </cell>
          <cell r="D11" t="str">
            <v>IN-KN</v>
          </cell>
          <cell r="E11" t="str">
            <v>PRI-IN-KN</v>
          </cell>
          <cell r="F11" t="str">
            <v>PRI-KN</v>
          </cell>
          <cell r="G11">
            <v>930801</v>
          </cell>
          <cell r="H11" t="str">
            <v>PRI</v>
          </cell>
          <cell r="I11">
            <v>1999</v>
          </cell>
          <cell r="J11" t="str">
            <v>R</v>
          </cell>
          <cell r="K11" t="str">
            <v>IN</v>
          </cell>
          <cell r="L11" t="str">
            <v>KN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B12" t="str">
            <v>AD-KE-940102</v>
          </cell>
          <cell r="C12" t="str">
            <v>AD-940102</v>
          </cell>
          <cell r="D12" t="str">
            <v>AD-KE</v>
          </cell>
          <cell r="E12" t="str">
            <v>PRI-AD-KE</v>
          </cell>
          <cell r="F12" t="str">
            <v>PRI-KE</v>
          </cell>
          <cell r="G12">
            <v>940102</v>
          </cell>
          <cell r="H12" t="str">
            <v>PRI</v>
          </cell>
          <cell r="I12">
            <v>2000</v>
          </cell>
          <cell r="J12" t="str">
            <v>R</v>
          </cell>
          <cell r="K12" t="str">
            <v>AD</v>
          </cell>
          <cell r="L12" t="str">
            <v>KE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B13" t="str">
            <v>AD-KN-940102</v>
          </cell>
          <cell r="C13" t="str">
            <v>AD-940102</v>
          </cell>
          <cell r="D13" t="str">
            <v>AD-KN</v>
          </cell>
          <cell r="E13" t="str">
            <v>PRI-AD-KN</v>
          </cell>
          <cell r="F13" t="str">
            <v>PRI-KN</v>
          </cell>
          <cell r="G13">
            <v>940102</v>
          </cell>
          <cell r="H13" t="str">
            <v>PRI</v>
          </cell>
          <cell r="I13">
            <v>2000</v>
          </cell>
          <cell r="J13" t="str">
            <v>R</v>
          </cell>
          <cell r="K13" t="str">
            <v>AD</v>
          </cell>
          <cell r="L13" t="str">
            <v>KN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B14" t="str">
            <v>CO-KE-940102</v>
          </cell>
          <cell r="C14" t="str">
            <v>CO-940102</v>
          </cell>
          <cell r="D14" t="str">
            <v>CO-KE</v>
          </cell>
          <cell r="E14" t="str">
            <v>PRI-CO-KE</v>
          </cell>
          <cell r="F14" t="str">
            <v>PRI-KE</v>
          </cell>
          <cell r="G14">
            <v>940102</v>
          </cell>
          <cell r="H14" t="str">
            <v>PRI</v>
          </cell>
          <cell r="I14">
            <v>2000</v>
          </cell>
          <cell r="J14" t="str">
            <v>R</v>
          </cell>
          <cell r="K14" t="str">
            <v>CO</v>
          </cell>
          <cell r="L14" t="str">
            <v>KE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B15" t="str">
            <v>CO-KN-940102</v>
          </cell>
          <cell r="C15" t="str">
            <v>CO-940102</v>
          </cell>
          <cell r="D15" t="str">
            <v>CO-KN</v>
          </cell>
          <cell r="E15" t="str">
            <v>PRI-CO-KN</v>
          </cell>
          <cell r="F15" t="str">
            <v>PRI-KN</v>
          </cell>
          <cell r="G15">
            <v>940102</v>
          </cell>
          <cell r="H15" t="str">
            <v>PRI</v>
          </cell>
          <cell r="I15">
            <v>2000</v>
          </cell>
          <cell r="J15" t="str">
            <v>R</v>
          </cell>
          <cell r="K15" t="str">
            <v>CO</v>
          </cell>
          <cell r="L15" t="str">
            <v>KN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B16" t="str">
            <v>IN-KE-940102</v>
          </cell>
          <cell r="C16" t="str">
            <v>IN-940102</v>
          </cell>
          <cell r="D16" t="str">
            <v>IN-KE</v>
          </cell>
          <cell r="E16" t="str">
            <v>PRI-IN-KE</v>
          </cell>
          <cell r="F16" t="str">
            <v>PRI-KE</v>
          </cell>
          <cell r="G16">
            <v>940102</v>
          </cell>
          <cell r="H16" t="str">
            <v>PRI</v>
          </cell>
          <cell r="I16">
            <v>2000</v>
          </cell>
          <cell r="J16" t="str">
            <v>R</v>
          </cell>
          <cell r="K16" t="str">
            <v>IN</v>
          </cell>
          <cell r="L16" t="str">
            <v>KE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B17" t="str">
            <v>IN-KN-940102</v>
          </cell>
          <cell r="C17" t="str">
            <v>IN-940102</v>
          </cell>
          <cell r="D17" t="str">
            <v>IN-KN</v>
          </cell>
          <cell r="E17" t="str">
            <v>PRI-IN-KN</v>
          </cell>
          <cell r="F17" t="str">
            <v>PRI-KN</v>
          </cell>
          <cell r="G17">
            <v>940102</v>
          </cell>
          <cell r="H17" t="str">
            <v>PRI</v>
          </cell>
          <cell r="I17">
            <v>2000</v>
          </cell>
          <cell r="J17" t="str">
            <v>R</v>
          </cell>
          <cell r="K17" t="str">
            <v>IN</v>
          </cell>
          <cell r="L17" t="str">
            <v>KN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B18" t="str">
            <v>AD-KE-940103</v>
          </cell>
          <cell r="C18" t="str">
            <v>AD-940103</v>
          </cell>
          <cell r="D18" t="str">
            <v>AD-KE</v>
          </cell>
          <cell r="E18" t="str">
            <v>PRI-AD-KE</v>
          </cell>
          <cell r="F18" t="str">
            <v>PRI-KE</v>
          </cell>
          <cell r="G18">
            <v>940103</v>
          </cell>
          <cell r="H18" t="str">
            <v>PRI</v>
          </cell>
          <cell r="I18">
            <v>1999</v>
          </cell>
          <cell r="J18" t="str">
            <v>R</v>
          </cell>
          <cell r="K18" t="str">
            <v>AD</v>
          </cell>
          <cell r="L18" t="str">
            <v>KE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B19" t="str">
            <v>AD-KN-940103</v>
          </cell>
          <cell r="C19" t="str">
            <v>AD-940103</v>
          </cell>
          <cell r="D19" t="str">
            <v>AD-KN</v>
          </cell>
          <cell r="E19" t="str">
            <v>PRI-AD-KN</v>
          </cell>
          <cell r="F19" t="str">
            <v>PRI-KN</v>
          </cell>
          <cell r="G19">
            <v>940103</v>
          </cell>
          <cell r="H19" t="str">
            <v>PRI</v>
          </cell>
          <cell r="I19">
            <v>1999</v>
          </cell>
          <cell r="J19" t="str">
            <v>R</v>
          </cell>
          <cell r="K19" t="str">
            <v>AD</v>
          </cell>
          <cell r="L19" t="str">
            <v>KN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B20" t="str">
            <v>CO-KE-940103</v>
          </cell>
          <cell r="C20" t="str">
            <v>CO-940103</v>
          </cell>
          <cell r="D20" t="str">
            <v>CO-KE</v>
          </cell>
          <cell r="E20" t="str">
            <v>PRI-CO-KE</v>
          </cell>
          <cell r="F20" t="str">
            <v>PRI-KE</v>
          </cell>
          <cell r="G20">
            <v>940103</v>
          </cell>
          <cell r="H20" t="str">
            <v>PRI</v>
          </cell>
          <cell r="I20">
            <v>1999</v>
          </cell>
          <cell r="J20" t="str">
            <v>R</v>
          </cell>
          <cell r="K20" t="str">
            <v>CO</v>
          </cell>
          <cell r="L20" t="str">
            <v>KE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B21" t="str">
            <v>CO-KN-940103</v>
          </cell>
          <cell r="C21" t="str">
            <v>CO-940103</v>
          </cell>
          <cell r="D21" t="str">
            <v>CO-KN</v>
          </cell>
          <cell r="E21" t="str">
            <v>PRI-CO-KN</v>
          </cell>
          <cell r="F21" t="str">
            <v>PRI-KN</v>
          </cell>
          <cell r="G21">
            <v>940103</v>
          </cell>
          <cell r="H21" t="str">
            <v>PRI</v>
          </cell>
          <cell r="I21">
            <v>1999</v>
          </cell>
          <cell r="J21" t="str">
            <v>R</v>
          </cell>
          <cell r="K21" t="str">
            <v>CO</v>
          </cell>
          <cell r="L21" t="str">
            <v>KN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B22" t="str">
            <v>IN-KE-940103</v>
          </cell>
          <cell r="C22" t="str">
            <v>IN-940103</v>
          </cell>
          <cell r="D22" t="str">
            <v>IN-KE</v>
          </cell>
          <cell r="E22" t="str">
            <v>PRI-IN-KE</v>
          </cell>
          <cell r="F22" t="str">
            <v>PRI-KE</v>
          </cell>
          <cell r="G22">
            <v>940103</v>
          </cell>
          <cell r="H22" t="str">
            <v>PRI</v>
          </cell>
          <cell r="I22">
            <v>1999</v>
          </cell>
          <cell r="J22" t="str">
            <v>R</v>
          </cell>
          <cell r="K22" t="str">
            <v>IN</v>
          </cell>
          <cell r="L22" t="str">
            <v>KE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>IN-KN-940103</v>
          </cell>
          <cell r="C23" t="str">
            <v>IN-940103</v>
          </cell>
          <cell r="D23" t="str">
            <v>IN-KN</v>
          </cell>
          <cell r="E23" t="str">
            <v>PRI-IN-KN</v>
          </cell>
          <cell r="F23" t="str">
            <v>PRI-KN</v>
          </cell>
          <cell r="G23">
            <v>940103</v>
          </cell>
          <cell r="H23" t="str">
            <v>PRI</v>
          </cell>
          <cell r="I23">
            <v>1999</v>
          </cell>
          <cell r="J23" t="str">
            <v>R</v>
          </cell>
          <cell r="K23" t="str">
            <v>IN</v>
          </cell>
          <cell r="L23" t="str">
            <v>KN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B24" t="str">
            <v>AD-KE-950807</v>
          </cell>
          <cell r="C24" t="str">
            <v>AD-950807</v>
          </cell>
          <cell r="D24" t="str">
            <v>AD-KE</v>
          </cell>
          <cell r="E24" t="str">
            <v>PRI-AD-KE</v>
          </cell>
          <cell r="F24" t="str">
            <v>PRI-KE</v>
          </cell>
          <cell r="G24">
            <v>950807</v>
          </cell>
          <cell r="H24" t="str">
            <v>PRI</v>
          </cell>
          <cell r="I24">
            <v>1999</v>
          </cell>
          <cell r="J24" t="str">
            <v>R</v>
          </cell>
          <cell r="K24" t="str">
            <v>AD</v>
          </cell>
          <cell r="L24" t="str">
            <v>KE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B25" t="str">
            <v>AD-KN-950807</v>
          </cell>
          <cell r="C25" t="str">
            <v>AD-950807</v>
          </cell>
          <cell r="D25" t="str">
            <v>AD-KN</v>
          </cell>
          <cell r="E25" t="str">
            <v>PRI-AD-KN</v>
          </cell>
          <cell r="F25" t="str">
            <v>PRI-KN</v>
          </cell>
          <cell r="G25">
            <v>950807</v>
          </cell>
          <cell r="H25" t="str">
            <v>PRI</v>
          </cell>
          <cell r="I25">
            <v>1999</v>
          </cell>
          <cell r="J25" t="str">
            <v>R</v>
          </cell>
          <cell r="K25" t="str">
            <v>AD</v>
          </cell>
          <cell r="L25" t="str">
            <v>KN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B26" t="str">
            <v>CO-KE-950807</v>
          </cell>
          <cell r="C26" t="str">
            <v>CO-950807</v>
          </cell>
          <cell r="D26" t="str">
            <v>CO-KE</v>
          </cell>
          <cell r="E26" t="str">
            <v>PRI-CO-KE</v>
          </cell>
          <cell r="F26" t="str">
            <v>PRI-KE</v>
          </cell>
          <cell r="G26">
            <v>950807</v>
          </cell>
          <cell r="H26" t="str">
            <v>PRI</v>
          </cell>
          <cell r="I26">
            <v>1999</v>
          </cell>
          <cell r="J26" t="str">
            <v>R</v>
          </cell>
          <cell r="K26" t="str">
            <v>CO</v>
          </cell>
          <cell r="L26" t="str">
            <v>KE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B27" t="str">
            <v>CO-KN-950807</v>
          </cell>
          <cell r="C27" t="str">
            <v>CO-950807</v>
          </cell>
          <cell r="D27" t="str">
            <v>CO-KN</v>
          </cell>
          <cell r="E27" t="str">
            <v>PRI-CO-KN</v>
          </cell>
          <cell r="F27" t="str">
            <v>PRI-KN</v>
          </cell>
          <cell r="G27">
            <v>950807</v>
          </cell>
          <cell r="H27" t="str">
            <v>PRI</v>
          </cell>
          <cell r="I27">
            <v>1999</v>
          </cell>
          <cell r="J27" t="str">
            <v>R</v>
          </cell>
          <cell r="K27" t="str">
            <v>CO</v>
          </cell>
          <cell r="L27" t="str">
            <v>KN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B28" t="str">
            <v>IN-KE-950807</v>
          </cell>
          <cell r="C28" t="str">
            <v>IN-950807</v>
          </cell>
          <cell r="D28" t="str">
            <v>IN-KE</v>
          </cell>
          <cell r="E28" t="str">
            <v>PRI-IN-KE</v>
          </cell>
          <cell r="F28" t="str">
            <v>PRI-KE</v>
          </cell>
          <cell r="G28">
            <v>950807</v>
          </cell>
          <cell r="H28" t="str">
            <v>PRI</v>
          </cell>
          <cell r="I28">
            <v>1999</v>
          </cell>
          <cell r="J28" t="str">
            <v>R</v>
          </cell>
          <cell r="K28" t="str">
            <v>IN</v>
          </cell>
          <cell r="L28" t="str">
            <v>KE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B29" t="str">
            <v>IN-KN-950807</v>
          </cell>
          <cell r="C29" t="str">
            <v>IN-950807</v>
          </cell>
          <cell r="D29" t="str">
            <v>IN-KN</v>
          </cell>
          <cell r="E29" t="str">
            <v>PRI-IN-KN</v>
          </cell>
          <cell r="F29" t="str">
            <v>PRI-KN</v>
          </cell>
          <cell r="G29">
            <v>950807</v>
          </cell>
          <cell r="H29" t="str">
            <v>PRI</v>
          </cell>
          <cell r="I29">
            <v>1999</v>
          </cell>
          <cell r="J29" t="str">
            <v>R</v>
          </cell>
          <cell r="K29" t="str">
            <v>IN</v>
          </cell>
          <cell r="L29" t="str">
            <v>KN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 t="str">
            <v>AD-KE-961001</v>
          </cell>
          <cell r="C30" t="str">
            <v>AD-961001</v>
          </cell>
          <cell r="D30" t="str">
            <v>AD-KE</v>
          </cell>
          <cell r="E30" t="str">
            <v>PRI-AD-KE</v>
          </cell>
          <cell r="F30" t="str">
            <v>PRI-KE</v>
          </cell>
          <cell r="G30">
            <v>961001</v>
          </cell>
          <cell r="H30" t="str">
            <v>PRI</v>
          </cell>
          <cell r="I30">
            <v>2000</v>
          </cell>
          <cell r="J30" t="str">
            <v>R</v>
          </cell>
          <cell r="K30" t="str">
            <v>AD</v>
          </cell>
          <cell r="L30" t="str">
            <v>KE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B31" t="str">
            <v>AD-KN-961001</v>
          </cell>
          <cell r="C31" t="str">
            <v>AD-961001</v>
          </cell>
          <cell r="D31" t="str">
            <v>AD-KN</v>
          </cell>
          <cell r="E31" t="str">
            <v>PRI-AD-KN</v>
          </cell>
          <cell r="F31" t="str">
            <v>PRI-KN</v>
          </cell>
          <cell r="G31">
            <v>961001</v>
          </cell>
          <cell r="H31" t="str">
            <v>PRI</v>
          </cell>
          <cell r="I31">
            <v>2000</v>
          </cell>
          <cell r="J31" t="str">
            <v>R</v>
          </cell>
          <cell r="K31" t="str">
            <v>AD</v>
          </cell>
          <cell r="L31" t="str">
            <v>KN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B32" t="str">
            <v>CO-KE-961001</v>
          </cell>
          <cell r="C32" t="str">
            <v>CO-961001</v>
          </cell>
          <cell r="D32" t="str">
            <v>CO-KE</v>
          </cell>
          <cell r="E32" t="str">
            <v>PRI-CO-KE</v>
          </cell>
          <cell r="F32" t="str">
            <v>PRI-KE</v>
          </cell>
          <cell r="G32">
            <v>961001</v>
          </cell>
          <cell r="H32" t="str">
            <v>PRI</v>
          </cell>
          <cell r="I32">
            <v>2000</v>
          </cell>
          <cell r="J32" t="str">
            <v>R</v>
          </cell>
          <cell r="K32" t="str">
            <v>CO</v>
          </cell>
          <cell r="L32" t="str">
            <v>KE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B33" t="str">
            <v>CO-KN-961001</v>
          </cell>
          <cell r="C33" t="str">
            <v>CO-961001</v>
          </cell>
          <cell r="D33" t="str">
            <v>CO-KN</v>
          </cell>
          <cell r="E33" t="str">
            <v>PRI-CO-KN</v>
          </cell>
          <cell r="F33" t="str">
            <v>PRI-KN</v>
          </cell>
          <cell r="G33">
            <v>961001</v>
          </cell>
          <cell r="H33" t="str">
            <v>PRI</v>
          </cell>
          <cell r="I33">
            <v>2000</v>
          </cell>
          <cell r="J33" t="str">
            <v>R</v>
          </cell>
          <cell r="K33" t="str">
            <v>CO</v>
          </cell>
          <cell r="L33" t="str">
            <v>KN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B34" t="str">
            <v>IN-KE-961001</v>
          </cell>
          <cell r="C34" t="str">
            <v>IN-961001</v>
          </cell>
          <cell r="D34" t="str">
            <v>IN-KE</v>
          </cell>
          <cell r="E34" t="str">
            <v>PRI-IN-KE</v>
          </cell>
          <cell r="F34" t="str">
            <v>PRI-KE</v>
          </cell>
          <cell r="G34">
            <v>961001</v>
          </cell>
          <cell r="H34" t="str">
            <v>PRI</v>
          </cell>
          <cell r="I34">
            <v>2000</v>
          </cell>
          <cell r="J34" t="str">
            <v>R</v>
          </cell>
          <cell r="K34" t="str">
            <v>IN</v>
          </cell>
          <cell r="L34" t="str">
            <v>KE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B35" t="str">
            <v>IN-KN-961001</v>
          </cell>
          <cell r="C35" t="str">
            <v>IN-961001</v>
          </cell>
          <cell r="D35" t="str">
            <v>IN-KN</v>
          </cell>
          <cell r="E35" t="str">
            <v>PRI-IN-KN</v>
          </cell>
          <cell r="F35" t="str">
            <v>PRI-KN</v>
          </cell>
          <cell r="G35">
            <v>961001</v>
          </cell>
          <cell r="H35" t="str">
            <v>PRI</v>
          </cell>
          <cell r="I35">
            <v>2000</v>
          </cell>
          <cell r="J35" t="str">
            <v>R</v>
          </cell>
          <cell r="K35" t="str">
            <v>IN</v>
          </cell>
          <cell r="L35" t="str">
            <v>KN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B36" t="str">
            <v>AD-KE-970805</v>
          </cell>
          <cell r="C36" t="str">
            <v>AD-970805</v>
          </cell>
          <cell r="D36" t="str">
            <v>AD-KE</v>
          </cell>
          <cell r="E36" t="str">
            <v>OTR-AD-KE</v>
          </cell>
          <cell r="F36" t="str">
            <v>OTR-KE</v>
          </cell>
          <cell r="G36">
            <v>970805</v>
          </cell>
          <cell r="H36" t="str">
            <v>OTR</v>
          </cell>
          <cell r="I36">
            <v>1999</v>
          </cell>
          <cell r="J36" t="str">
            <v>R</v>
          </cell>
          <cell r="K36" t="str">
            <v>AD</v>
          </cell>
          <cell r="L36" t="str">
            <v>KE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B37" t="str">
            <v>AD-KN-970805</v>
          </cell>
          <cell r="C37" t="str">
            <v>AD-970805</v>
          </cell>
          <cell r="D37" t="str">
            <v>AD-KN</v>
          </cell>
          <cell r="E37" t="str">
            <v>OTR-AD-KN</v>
          </cell>
          <cell r="F37" t="str">
            <v>OTR-KN</v>
          </cell>
          <cell r="G37">
            <v>970805</v>
          </cell>
          <cell r="H37" t="str">
            <v>OTR</v>
          </cell>
          <cell r="I37">
            <v>1999</v>
          </cell>
          <cell r="J37" t="str">
            <v>R</v>
          </cell>
          <cell r="K37" t="str">
            <v>AD</v>
          </cell>
          <cell r="L37" t="str">
            <v>KN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B38" t="str">
            <v>CO-KE-970805</v>
          </cell>
          <cell r="C38" t="str">
            <v>CO-970805</v>
          </cell>
          <cell r="D38" t="str">
            <v>CO-KE</v>
          </cell>
          <cell r="E38" t="str">
            <v>OTR-CO-KE</v>
          </cell>
          <cell r="F38" t="str">
            <v>OTR-KE</v>
          </cell>
          <cell r="G38">
            <v>970805</v>
          </cell>
          <cell r="H38" t="str">
            <v>OTR</v>
          </cell>
          <cell r="I38">
            <v>1999</v>
          </cell>
          <cell r="J38" t="str">
            <v>R</v>
          </cell>
          <cell r="K38" t="str">
            <v>CO</v>
          </cell>
          <cell r="L38" t="str">
            <v>KE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B39" t="str">
            <v>CO-KN-970805</v>
          </cell>
          <cell r="C39" t="str">
            <v>CO-970805</v>
          </cell>
          <cell r="D39" t="str">
            <v>CO-KN</v>
          </cell>
          <cell r="E39" t="str">
            <v>OTR-CO-KN</v>
          </cell>
          <cell r="F39" t="str">
            <v>OTR-KN</v>
          </cell>
          <cell r="G39">
            <v>970805</v>
          </cell>
          <cell r="H39" t="str">
            <v>OTR</v>
          </cell>
          <cell r="I39">
            <v>1999</v>
          </cell>
          <cell r="J39" t="str">
            <v>R</v>
          </cell>
          <cell r="K39" t="str">
            <v>CO</v>
          </cell>
          <cell r="L39" t="str">
            <v>KN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B40" t="str">
            <v>IN-KE-970805</v>
          </cell>
          <cell r="C40" t="str">
            <v>IN-970805</v>
          </cell>
          <cell r="D40" t="str">
            <v>IN-KE</v>
          </cell>
          <cell r="E40" t="str">
            <v>OTR-IN-KE</v>
          </cell>
          <cell r="F40" t="str">
            <v>OTR-KE</v>
          </cell>
          <cell r="G40">
            <v>970805</v>
          </cell>
          <cell r="H40" t="str">
            <v>OTR</v>
          </cell>
          <cell r="I40">
            <v>1999</v>
          </cell>
          <cell r="J40" t="str">
            <v>R</v>
          </cell>
          <cell r="K40" t="str">
            <v>IN</v>
          </cell>
          <cell r="L40" t="str">
            <v>KE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B41" t="str">
            <v>IN-KN-970805</v>
          </cell>
          <cell r="C41" t="str">
            <v>IN-970805</v>
          </cell>
          <cell r="D41" t="str">
            <v>IN-KN</v>
          </cell>
          <cell r="E41" t="str">
            <v>OTR-IN-KN</v>
          </cell>
          <cell r="F41" t="str">
            <v>OTR-KN</v>
          </cell>
          <cell r="G41">
            <v>970805</v>
          </cell>
          <cell r="H41" t="str">
            <v>OTR</v>
          </cell>
          <cell r="I41">
            <v>1999</v>
          </cell>
          <cell r="J41" t="str">
            <v>R</v>
          </cell>
          <cell r="K41" t="str">
            <v>IN</v>
          </cell>
          <cell r="L41" t="str">
            <v>KN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B42" t="str">
            <v>AD-KE-980101</v>
          </cell>
          <cell r="C42" t="str">
            <v>AD-980101</v>
          </cell>
          <cell r="D42" t="str">
            <v>AD-KE</v>
          </cell>
          <cell r="E42" t="str">
            <v>PRI-AD-KE</v>
          </cell>
          <cell r="F42" t="str">
            <v>PRI-KE</v>
          </cell>
          <cell r="G42">
            <v>980101</v>
          </cell>
          <cell r="H42" t="str">
            <v>PRI</v>
          </cell>
          <cell r="I42">
            <v>2000</v>
          </cell>
          <cell r="J42" t="str">
            <v>R</v>
          </cell>
          <cell r="K42" t="str">
            <v>AD</v>
          </cell>
          <cell r="L42" t="str">
            <v>KE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B43" t="str">
            <v>AD-KN-980101</v>
          </cell>
          <cell r="C43" t="str">
            <v>AD-980101</v>
          </cell>
          <cell r="D43" t="str">
            <v>AD-KN</v>
          </cell>
          <cell r="E43" t="str">
            <v>PRI-AD-KN</v>
          </cell>
          <cell r="F43" t="str">
            <v>PRI-KN</v>
          </cell>
          <cell r="G43">
            <v>980101</v>
          </cell>
          <cell r="H43" t="str">
            <v>PRI</v>
          </cell>
          <cell r="I43">
            <v>2000</v>
          </cell>
          <cell r="J43" t="str">
            <v>R</v>
          </cell>
          <cell r="K43" t="str">
            <v>AD</v>
          </cell>
          <cell r="L43" t="str">
            <v>KN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 t="str">
            <v>CO-KE-980101</v>
          </cell>
          <cell r="C44" t="str">
            <v>CO-980101</v>
          </cell>
          <cell r="D44" t="str">
            <v>CO-KE</v>
          </cell>
          <cell r="E44" t="str">
            <v>PRI-CO-KE</v>
          </cell>
          <cell r="F44" t="str">
            <v>PRI-KE</v>
          </cell>
          <cell r="G44">
            <v>980101</v>
          </cell>
          <cell r="H44" t="str">
            <v>PRI</v>
          </cell>
          <cell r="I44">
            <v>2000</v>
          </cell>
          <cell r="J44" t="str">
            <v>R</v>
          </cell>
          <cell r="K44" t="str">
            <v>CO</v>
          </cell>
          <cell r="L44" t="str">
            <v>KE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B45" t="str">
            <v>CO-KN-980101</v>
          </cell>
          <cell r="C45" t="str">
            <v>CO-980101</v>
          </cell>
          <cell r="D45" t="str">
            <v>CO-KN</v>
          </cell>
          <cell r="E45" t="str">
            <v>PRI-CO-KN</v>
          </cell>
          <cell r="F45" t="str">
            <v>PRI-KN</v>
          </cell>
          <cell r="G45">
            <v>980101</v>
          </cell>
          <cell r="H45" t="str">
            <v>PRI</v>
          </cell>
          <cell r="I45">
            <v>2000</v>
          </cell>
          <cell r="J45" t="str">
            <v>R</v>
          </cell>
          <cell r="K45" t="str">
            <v>CO</v>
          </cell>
          <cell r="L45" t="str">
            <v>KN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B46" t="str">
            <v>IN-KE-980101</v>
          </cell>
          <cell r="C46" t="str">
            <v>IN-980101</v>
          </cell>
          <cell r="D46" t="str">
            <v>IN-KE</v>
          </cell>
          <cell r="E46" t="str">
            <v>PRI-IN-KE</v>
          </cell>
          <cell r="F46" t="str">
            <v>PRI-KE</v>
          </cell>
          <cell r="G46">
            <v>980101</v>
          </cell>
          <cell r="H46" t="str">
            <v>PRI</v>
          </cell>
          <cell r="I46">
            <v>2000</v>
          </cell>
          <cell r="J46" t="str">
            <v>R</v>
          </cell>
          <cell r="K46" t="str">
            <v>IN</v>
          </cell>
          <cell r="L46" t="str">
            <v>KE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B47" t="str">
            <v>IN-KN-980101</v>
          </cell>
          <cell r="C47" t="str">
            <v>IN-980101</v>
          </cell>
          <cell r="D47" t="str">
            <v>IN-KN</v>
          </cell>
          <cell r="E47" t="str">
            <v>PRI-IN-KN</v>
          </cell>
          <cell r="F47" t="str">
            <v>PRI-KN</v>
          </cell>
          <cell r="G47">
            <v>980101</v>
          </cell>
          <cell r="H47" t="str">
            <v>PRI</v>
          </cell>
          <cell r="I47">
            <v>2000</v>
          </cell>
          <cell r="J47" t="str">
            <v>R</v>
          </cell>
          <cell r="K47" t="str">
            <v>IN</v>
          </cell>
          <cell r="L47" t="str">
            <v>KN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B48" t="str">
            <v>AD-KE-980502</v>
          </cell>
          <cell r="C48" t="str">
            <v>AD-980502</v>
          </cell>
          <cell r="D48" t="str">
            <v>AD-KE</v>
          </cell>
          <cell r="E48" t="str">
            <v>OTR-AD-KE</v>
          </cell>
          <cell r="F48" t="str">
            <v>OTR-KE</v>
          </cell>
          <cell r="G48">
            <v>980502</v>
          </cell>
          <cell r="H48" t="str">
            <v>OTR</v>
          </cell>
          <cell r="I48">
            <v>1999</v>
          </cell>
          <cell r="J48" t="str">
            <v>R</v>
          </cell>
          <cell r="K48" t="str">
            <v>AD</v>
          </cell>
          <cell r="L48" t="str">
            <v>KE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B49" t="str">
            <v>AD-KN-980502</v>
          </cell>
          <cell r="C49" t="str">
            <v>AD-980502</v>
          </cell>
          <cell r="D49" t="str">
            <v>AD-KN</v>
          </cell>
          <cell r="E49" t="str">
            <v>OTR-AD-KN</v>
          </cell>
          <cell r="F49" t="str">
            <v>OTR-KN</v>
          </cell>
          <cell r="G49">
            <v>980502</v>
          </cell>
          <cell r="H49" t="str">
            <v>OTR</v>
          </cell>
          <cell r="I49">
            <v>1999</v>
          </cell>
          <cell r="J49" t="str">
            <v>R</v>
          </cell>
          <cell r="K49" t="str">
            <v>AD</v>
          </cell>
          <cell r="L49" t="str">
            <v>KN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B50" t="str">
            <v>CO-KE-980502</v>
          </cell>
          <cell r="C50" t="str">
            <v>CO-980502</v>
          </cell>
          <cell r="D50" t="str">
            <v>CO-KE</v>
          </cell>
          <cell r="E50" t="str">
            <v>OTR-CO-KE</v>
          </cell>
          <cell r="F50" t="str">
            <v>OTR-KE</v>
          </cell>
          <cell r="G50">
            <v>980502</v>
          </cell>
          <cell r="H50" t="str">
            <v>OTR</v>
          </cell>
          <cell r="I50">
            <v>1999</v>
          </cell>
          <cell r="J50" t="str">
            <v>R</v>
          </cell>
          <cell r="K50" t="str">
            <v>CO</v>
          </cell>
          <cell r="L50" t="str">
            <v>KE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B51" t="str">
            <v>CO-KN-980502</v>
          </cell>
          <cell r="C51" t="str">
            <v>CO-980502</v>
          </cell>
          <cell r="D51" t="str">
            <v>CO-KN</v>
          </cell>
          <cell r="E51" t="str">
            <v>OTR-CO-KN</v>
          </cell>
          <cell r="F51" t="str">
            <v>OTR-KN</v>
          </cell>
          <cell r="G51">
            <v>980502</v>
          </cell>
          <cell r="H51" t="str">
            <v>OTR</v>
          </cell>
          <cell r="I51">
            <v>1999</v>
          </cell>
          <cell r="J51" t="str">
            <v>R</v>
          </cell>
          <cell r="K51" t="str">
            <v>CO</v>
          </cell>
          <cell r="L51" t="str">
            <v>KN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B52" t="str">
            <v>IN-KE-980502</v>
          </cell>
          <cell r="C52" t="str">
            <v>IN-980502</v>
          </cell>
          <cell r="D52" t="str">
            <v>IN-KE</v>
          </cell>
          <cell r="E52" t="str">
            <v>OTR-IN-KE</v>
          </cell>
          <cell r="F52" t="str">
            <v>OTR-KE</v>
          </cell>
          <cell r="G52">
            <v>980502</v>
          </cell>
          <cell r="H52" t="str">
            <v>OTR</v>
          </cell>
          <cell r="I52">
            <v>1999</v>
          </cell>
          <cell r="J52" t="str">
            <v>R</v>
          </cell>
          <cell r="K52" t="str">
            <v>IN</v>
          </cell>
          <cell r="L52" t="str">
            <v>KE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B53" t="str">
            <v>IN-KN-980502</v>
          </cell>
          <cell r="C53" t="str">
            <v>IN-980502</v>
          </cell>
          <cell r="D53" t="str">
            <v>IN-KN</v>
          </cell>
          <cell r="E53" t="str">
            <v>OTR-IN-KN</v>
          </cell>
          <cell r="F53" t="str">
            <v>OTR-KN</v>
          </cell>
          <cell r="G53">
            <v>980502</v>
          </cell>
          <cell r="H53" t="str">
            <v>OTR</v>
          </cell>
          <cell r="I53">
            <v>1999</v>
          </cell>
          <cell r="J53" t="str">
            <v>R</v>
          </cell>
          <cell r="K53" t="str">
            <v>IN</v>
          </cell>
          <cell r="L53" t="str">
            <v>KN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B54" t="str">
            <v>AD-KE-980503</v>
          </cell>
          <cell r="C54" t="str">
            <v>AD-980503</v>
          </cell>
          <cell r="D54" t="str">
            <v>AD-KE</v>
          </cell>
          <cell r="E54" t="str">
            <v>DIV-AD-KE</v>
          </cell>
          <cell r="F54" t="str">
            <v>DIV-KE</v>
          </cell>
          <cell r="G54">
            <v>980503</v>
          </cell>
          <cell r="H54" t="str">
            <v>DIV</v>
          </cell>
          <cell r="I54">
            <v>1999</v>
          </cell>
          <cell r="J54" t="str">
            <v>R</v>
          </cell>
          <cell r="K54" t="str">
            <v>AD</v>
          </cell>
          <cell r="L54" t="str">
            <v>KE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B55" t="str">
            <v>AD-KN-980503</v>
          </cell>
          <cell r="C55" t="str">
            <v>AD-980503</v>
          </cell>
          <cell r="D55" t="str">
            <v>AD-KN</v>
          </cell>
          <cell r="E55" t="str">
            <v>DIV-AD-KN</v>
          </cell>
          <cell r="F55" t="str">
            <v>DIV-KN</v>
          </cell>
          <cell r="G55">
            <v>980503</v>
          </cell>
          <cell r="H55" t="str">
            <v>DIV</v>
          </cell>
          <cell r="I55">
            <v>1999</v>
          </cell>
          <cell r="J55" t="str">
            <v>R</v>
          </cell>
          <cell r="K55" t="str">
            <v>AD</v>
          </cell>
          <cell r="L55" t="str">
            <v>KN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B56" t="str">
            <v>CO-KE-980503</v>
          </cell>
          <cell r="C56" t="str">
            <v>CO-980503</v>
          </cell>
          <cell r="D56" t="str">
            <v>CO-KE</v>
          </cell>
          <cell r="E56" t="str">
            <v>DIV-CO-KE</v>
          </cell>
          <cell r="F56" t="str">
            <v>DIV-KE</v>
          </cell>
          <cell r="G56">
            <v>980503</v>
          </cell>
          <cell r="H56" t="str">
            <v>DIV</v>
          </cell>
          <cell r="I56">
            <v>1999</v>
          </cell>
          <cell r="J56" t="str">
            <v>R</v>
          </cell>
          <cell r="K56" t="str">
            <v>CO</v>
          </cell>
          <cell r="L56" t="str">
            <v>KE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B57" t="str">
            <v>CO-KN-980503</v>
          </cell>
          <cell r="C57" t="str">
            <v>CO-980503</v>
          </cell>
          <cell r="D57" t="str">
            <v>CO-KN</v>
          </cell>
          <cell r="E57" t="str">
            <v>DIV-CO-KN</v>
          </cell>
          <cell r="F57" t="str">
            <v>DIV-KN</v>
          </cell>
          <cell r="G57">
            <v>980503</v>
          </cell>
          <cell r="H57" t="str">
            <v>DIV</v>
          </cell>
          <cell r="I57">
            <v>1999</v>
          </cell>
          <cell r="J57" t="str">
            <v>R</v>
          </cell>
          <cell r="K57" t="str">
            <v>CO</v>
          </cell>
          <cell r="L57" t="str">
            <v>KN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B58" t="str">
            <v>IN-KE-980503</v>
          </cell>
          <cell r="C58" t="str">
            <v>IN-980503</v>
          </cell>
          <cell r="D58" t="str">
            <v>IN-KE</v>
          </cell>
          <cell r="E58" t="str">
            <v>DIV-IN-KE</v>
          </cell>
          <cell r="F58" t="str">
            <v>DIV-KE</v>
          </cell>
          <cell r="G58">
            <v>980503</v>
          </cell>
          <cell r="H58" t="str">
            <v>DIV</v>
          </cell>
          <cell r="I58">
            <v>1999</v>
          </cell>
          <cell r="J58" t="str">
            <v>R</v>
          </cell>
          <cell r="K58" t="str">
            <v>IN</v>
          </cell>
          <cell r="L58" t="str">
            <v>KE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B59" t="str">
            <v>IN-KN-980503</v>
          </cell>
          <cell r="C59" t="str">
            <v>IN-980503</v>
          </cell>
          <cell r="D59" t="str">
            <v>IN-KN</v>
          </cell>
          <cell r="E59" t="str">
            <v>DIV-IN-KN</v>
          </cell>
          <cell r="F59" t="str">
            <v>DIV-KN</v>
          </cell>
          <cell r="G59">
            <v>980503</v>
          </cell>
          <cell r="H59" t="str">
            <v>DIV</v>
          </cell>
          <cell r="I59">
            <v>1999</v>
          </cell>
          <cell r="J59" t="str">
            <v>R</v>
          </cell>
          <cell r="K59" t="str">
            <v>IN</v>
          </cell>
          <cell r="L59" t="str">
            <v>KN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B60" t="str">
            <v>AD-KE-980602</v>
          </cell>
          <cell r="C60" t="str">
            <v>AD-980602</v>
          </cell>
          <cell r="D60" t="str">
            <v>AD-KE</v>
          </cell>
          <cell r="E60" t="str">
            <v>OTR-AD-KE</v>
          </cell>
          <cell r="F60" t="str">
            <v>OTR-KE</v>
          </cell>
          <cell r="G60">
            <v>980602</v>
          </cell>
          <cell r="H60" t="str">
            <v>OTR</v>
          </cell>
          <cell r="I60">
            <v>1999</v>
          </cell>
          <cell r="J60" t="str">
            <v>R</v>
          </cell>
          <cell r="K60" t="str">
            <v>AD</v>
          </cell>
          <cell r="L60" t="str">
            <v>KE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B61" t="str">
            <v>AD-KN-980602</v>
          </cell>
          <cell r="C61" t="str">
            <v>AD-980602</v>
          </cell>
          <cell r="D61" t="str">
            <v>AD-KN</v>
          </cell>
          <cell r="E61" t="str">
            <v>OTR-AD-KN</v>
          </cell>
          <cell r="F61" t="str">
            <v>OTR-KN</v>
          </cell>
          <cell r="G61">
            <v>980602</v>
          </cell>
          <cell r="H61" t="str">
            <v>OTR</v>
          </cell>
          <cell r="I61">
            <v>1999</v>
          </cell>
          <cell r="J61" t="str">
            <v>R</v>
          </cell>
          <cell r="K61" t="str">
            <v>AD</v>
          </cell>
          <cell r="L61" t="str">
            <v>KN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B62" t="str">
            <v>CO-KE-980602</v>
          </cell>
          <cell r="C62" t="str">
            <v>CO-980602</v>
          </cell>
          <cell r="D62" t="str">
            <v>CO-KE</v>
          </cell>
          <cell r="E62" t="str">
            <v>OTR-CO-KE</v>
          </cell>
          <cell r="F62" t="str">
            <v>OTR-KE</v>
          </cell>
          <cell r="G62">
            <v>980602</v>
          </cell>
          <cell r="H62" t="str">
            <v>OTR</v>
          </cell>
          <cell r="I62">
            <v>1999</v>
          </cell>
          <cell r="J62" t="str">
            <v>R</v>
          </cell>
          <cell r="K62" t="str">
            <v>CO</v>
          </cell>
          <cell r="L62" t="str">
            <v>KE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B63" t="str">
            <v>CO-KN-980602</v>
          </cell>
          <cell r="C63" t="str">
            <v>CO-980602</v>
          </cell>
          <cell r="D63" t="str">
            <v>CO-KN</v>
          </cell>
          <cell r="E63" t="str">
            <v>OTR-CO-KN</v>
          </cell>
          <cell r="F63" t="str">
            <v>OTR-KN</v>
          </cell>
          <cell r="G63">
            <v>980602</v>
          </cell>
          <cell r="H63" t="str">
            <v>OTR</v>
          </cell>
          <cell r="I63">
            <v>1999</v>
          </cell>
          <cell r="J63" t="str">
            <v>R</v>
          </cell>
          <cell r="K63" t="str">
            <v>CO</v>
          </cell>
          <cell r="L63" t="str">
            <v>KN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B64" t="str">
            <v>IN-KE-980602</v>
          </cell>
          <cell r="C64" t="str">
            <v>IN-980602</v>
          </cell>
          <cell r="D64" t="str">
            <v>IN-KE</v>
          </cell>
          <cell r="E64" t="str">
            <v>OTR-IN-KE</v>
          </cell>
          <cell r="F64" t="str">
            <v>OTR-KE</v>
          </cell>
          <cell r="G64">
            <v>980602</v>
          </cell>
          <cell r="H64" t="str">
            <v>OTR</v>
          </cell>
          <cell r="I64">
            <v>1999</v>
          </cell>
          <cell r="J64" t="str">
            <v>R</v>
          </cell>
          <cell r="K64" t="str">
            <v>IN</v>
          </cell>
          <cell r="L64" t="str">
            <v>KE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B65" t="str">
            <v>IN-KN-980602</v>
          </cell>
          <cell r="C65" t="str">
            <v>IN-980602</v>
          </cell>
          <cell r="D65" t="str">
            <v>IN-KN</v>
          </cell>
          <cell r="E65" t="str">
            <v>OTR-IN-KN</v>
          </cell>
          <cell r="F65" t="str">
            <v>OTR-KN</v>
          </cell>
          <cell r="G65">
            <v>980602</v>
          </cell>
          <cell r="H65" t="str">
            <v>OTR</v>
          </cell>
          <cell r="I65">
            <v>1999</v>
          </cell>
          <cell r="J65" t="str">
            <v>R</v>
          </cell>
          <cell r="K65" t="str">
            <v>IN</v>
          </cell>
          <cell r="L65" t="str">
            <v>KN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B66" t="str">
            <v>AD-KE-980808</v>
          </cell>
          <cell r="C66" t="str">
            <v>AD-980808</v>
          </cell>
          <cell r="D66" t="str">
            <v>AD-KE</v>
          </cell>
          <cell r="E66" t="str">
            <v>DIV-AD-KE</v>
          </cell>
          <cell r="F66" t="str">
            <v>DIV-KE</v>
          </cell>
          <cell r="G66">
            <v>980808</v>
          </cell>
          <cell r="H66" t="str">
            <v>DIV</v>
          </cell>
          <cell r="I66">
            <v>1999</v>
          </cell>
          <cell r="J66" t="str">
            <v>R</v>
          </cell>
          <cell r="K66" t="str">
            <v>AD</v>
          </cell>
          <cell r="L66" t="str">
            <v>KE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B67" t="str">
            <v>AD-KN-980808</v>
          </cell>
          <cell r="C67" t="str">
            <v>AD-980808</v>
          </cell>
          <cell r="D67" t="str">
            <v>AD-KN</v>
          </cell>
          <cell r="E67" t="str">
            <v>DIV-AD-KN</v>
          </cell>
          <cell r="F67" t="str">
            <v>DIV-KN</v>
          </cell>
          <cell r="G67">
            <v>980808</v>
          </cell>
          <cell r="H67" t="str">
            <v>DIV</v>
          </cell>
          <cell r="I67">
            <v>1999</v>
          </cell>
          <cell r="J67" t="str">
            <v>R</v>
          </cell>
          <cell r="K67" t="str">
            <v>AD</v>
          </cell>
          <cell r="L67" t="str">
            <v>KN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B68" t="str">
            <v>CO-KE-980808</v>
          </cell>
          <cell r="C68" t="str">
            <v>CO-980808</v>
          </cell>
          <cell r="D68" t="str">
            <v>CO-KE</v>
          </cell>
          <cell r="E68" t="str">
            <v>DIV-CO-KE</v>
          </cell>
          <cell r="F68" t="str">
            <v>DIV-KE</v>
          </cell>
          <cell r="G68">
            <v>980808</v>
          </cell>
          <cell r="H68" t="str">
            <v>DIV</v>
          </cell>
          <cell r="I68">
            <v>1999</v>
          </cell>
          <cell r="J68" t="str">
            <v>R</v>
          </cell>
          <cell r="K68" t="str">
            <v>CO</v>
          </cell>
          <cell r="L68" t="str">
            <v>KE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CO-KN-980808</v>
          </cell>
          <cell r="C69" t="str">
            <v>CO-980808</v>
          </cell>
          <cell r="D69" t="str">
            <v>CO-KN</v>
          </cell>
          <cell r="E69" t="str">
            <v>DIV-CO-KN</v>
          </cell>
          <cell r="F69" t="str">
            <v>DIV-KN</v>
          </cell>
          <cell r="G69">
            <v>980808</v>
          </cell>
          <cell r="H69" t="str">
            <v>DIV</v>
          </cell>
          <cell r="I69">
            <v>1999</v>
          </cell>
          <cell r="J69" t="str">
            <v>R</v>
          </cell>
          <cell r="K69" t="str">
            <v>CO</v>
          </cell>
          <cell r="L69" t="str">
            <v>KN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B70" t="str">
            <v>IN-KE-980808</v>
          </cell>
          <cell r="C70" t="str">
            <v>IN-980808</v>
          </cell>
          <cell r="D70" t="str">
            <v>IN-KE</v>
          </cell>
          <cell r="E70" t="str">
            <v>DIV-IN-KE</v>
          </cell>
          <cell r="F70" t="str">
            <v>DIV-KE</v>
          </cell>
          <cell r="G70">
            <v>980808</v>
          </cell>
          <cell r="H70" t="str">
            <v>DIV</v>
          </cell>
          <cell r="I70">
            <v>1999</v>
          </cell>
          <cell r="J70" t="str">
            <v>R</v>
          </cell>
          <cell r="K70" t="str">
            <v>IN</v>
          </cell>
          <cell r="L70" t="str">
            <v>KE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B71" t="str">
            <v>IN-KN-980808</v>
          </cell>
          <cell r="C71" t="str">
            <v>IN-980808</v>
          </cell>
          <cell r="D71" t="str">
            <v>IN-KN</v>
          </cell>
          <cell r="E71" t="str">
            <v>DIV-IN-KN</v>
          </cell>
          <cell r="F71" t="str">
            <v>DIV-KN</v>
          </cell>
          <cell r="G71">
            <v>980808</v>
          </cell>
          <cell r="H71" t="str">
            <v>DIV</v>
          </cell>
          <cell r="I71">
            <v>1999</v>
          </cell>
          <cell r="J71" t="str">
            <v>R</v>
          </cell>
          <cell r="K71" t="str">
            <v>IN</v>
          </cell>
          <cell r="L71" t="str">
            <v>KN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B72" t="str">
            <v>AD-KE-980809</v>
          </cell>
          <cell r="C72" t="str">
            <v>AD-980809</v>
          </cell>
          <cell r="D72" t="str">
            <v>AD-KE</v>
          </cell>
          <cell r="E72" t="str">
            <v>PRI-AD-KE</v>
          </cell>
          <cell r="F72" t="str">
            <v>PRI-KE</v>
          </cell>
          <cell r="G72">
            <v>980809</v>
          </cell>
          <cell r="H72" t="str">
            <v>PRI</v>
          </cell>
          <cell r="I72">
            <v>2000</v>
          </cell>
          <cell r="J72" t="str">
            <v>R</v>
          </cell>
          <cell r="K72" t="str">
            <v>AD</v>
          </cell>
          <cell r="L72" t="str">
            <v>KE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B73" t="str">
            <v>AD-KN-980809</v>
          </cell>
          <cell r="C73" t="str">
            <v>AD-980809</v>
          </cell>
          <cell r="D73" t="str">
            <v>AD-KN</v>
          </cell>
          <cell r="E73" t="str">
            <v>PRI-AD-KN</v>
          </cell>
          <cell r="F73" t="str">
            <v>PRI-KN</v>
          </cell>
          <cell r="G73">
            <v>980809</v>
          </cell>
          <cell r="H73" t="str">
            <v>PRI</v>
          </cell>
          <cell r="I73">
            <v>2000</v>
          </cell>
          <cell r="J73" t="str">
            <v>R</v>
          </cell>
          <cell r="K73" t="str">
            <v>AD</v>
          </cell>
          <cell r="L73" t="str">
            <v>KN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B74" t="str">
            <v>CO-KE-980809</v>
          </cell>
          <cell r="C74" t="str">
            <v>CO-980809</v>
          </cell>
          <cell r="D74" t="str">
            <v>CO-KE</v>
          </cell>
          <cell r="E74" t="str">
            <v>PRI-CO-KE</v>
          </cell>
          <cell r="F74" t="str">
            <v>PRI-KE</v>
          </cell>
          <cell r="G74">
            <v>980809</v>
          </cell>
          <cell r="H74" t="str">
            <v>PRI</v>
          </cell>
          <cell r="I74">
            <v>2000</v>
          </cell>
          <cell r="J74" t="str">
            <v>R</v>
          </cell>
          <cell r="K74" t="str">
            <v>CO</v>
          </cell>
          <cell r="L74" t="str">
            <v>KE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B75" t="str">
            <v>CO-KN-980809</v>
          </cell>
          <cell r="C75" t="str">
            <v>CO-980809</v>
          </cell>
          <cell r="D75" t="str">
            <v>CO-KN</v>
          </cell>
          <cell r="E75" t="str">
            <v>PRI-CO-KN</v>
          </cell>
          <cell r="F75" t="str">
            <v>PRI-KN</v>
          </cell>
          <cell r="G75">
            <v>980809</v>
          </cell>
          <cell r="H75" t="str">
            <v>PRI</v>
          </cell>
          <cell r="I75">
            <v>2000</v>
          </cell>
          <cell r="J75" t="str">
            <v>R</v>
          </cell>
          <cell r="K75" t="str">
            <v>CO</v>
          </cell>
          <cell r="L75" t="str">
            <v>KN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B76" t="str">
            <v>IN-KE-980809</v>
          </cell>
          <cell r="C76" t="str">
            <v>IN-980809</v>
          </cell>
          <cell r="D76" t="str">
            <v>IN-KE</v>
          </cell>
          <cell r="E76" t="str">
            <v>PRI-IN-KE</v>
          </cell>
          <cell r="F76" t="str">
            <v>PRI-KE</v>
          </cell>
          <cell r="G76">
            <v>980809</v>
          </cell>
          <cell r="H76" t="str">
            <v>PRI</v>
          </cell>
          <cell r="I76">
            <v>2000</v>
          </cell>
          <cell r="J76" t="str">
            <v>R</v>
          </cell>
          <cell r="K76" t="str">
            <v>IN</v>
          </cell>
          <cell r="L76" t="str">
            <v>KE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B77" t="str">
            <v>IN-KN-980809</v>
          </cell>
          <cell r="C77" t="str">
            <v>IN-980809</v>
          </cell>
          <cell r="D77" t="str">
            <v>IN-KN</v>
          </cell>
          <cell r="E77" t="str">
            <v>PRI-IN-KN</v>
          </cell>
          <cell r="F77" t="str">
            <v>PRI-KN</v>
          </cell>
          <cell r="G77">
            <v>980809</v>
          </cell>
          <cell r="H77" t="str">
            <v>PRI</v>
          </cell>
          <cell r="I77">
            <v>2000</v>
          </cell>
          <cell r="J77" t="str">
            <v>R</v>
          </cell>
          <cell r="K77" t="str">
            <v>IN</v>
          </cell>
          <cell r="L77" t="str">
            <v>KN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B78" t="str">
            <v>AD-KE-981004</v>
          </cell>
          <cell r="C78" t="str">
            <v>AD-981004</v>
          </cell>
          <cell r="D78" t="str">
            <v>AD-KE</v>
          </cell>
          <cell r="E78" t="str">
            <v>OTR-AD-KE</v>
          </cell>
          <cell r="F78" t="str">
            <v>OTR-KE</v>
          </cell>
          <cell r="G78">
            <v>981004</v>
          </cell>
          <cell r="H78" t="str">
            <v>OTR</v>
          </cell>
          <cell r="I78">
            <v>1999</v>
          </cell>
          <cell r="J78" t="str">
            <v>R</v>
          </cell>
          <cell r="K78" t="str">
            <v>AD</v>
          </cell>
          <cell r="L78" t="str">
            <v>KE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AD-KN-981004</v>
          </cell>
          <cell r="C79" t="str">
            <v>AD-981004</v>
          </cell>
          <cell r="D79" t="str">
            <v>AD-KN</v>
          </cell>
          <cell r="E79" t="str">
            <v>OTR-AD-KN</v>
          </cell>
          <cell r="F79" t="str">
            <v>OTR-KN</v>
          </cell>
          <cell r="G79">
            <v>981004</v>
          </cell>
          <cell r="H79" t="str">
            <v>OTR</v>
          </cell>
          <cell r="I79">
            <v>1999</v>
          </cell>
          <cell r="J79" t="str">
            <v>R</v>
          </cell>
          <cell r="K79" t="str">
            <v>AD</v>
          </cell>
          <cell r="L79" t="str">
            <v>KN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B80" t="str">
            <v>CO-KE-981004</v>
          </cell>
          <cell r="C80" t="str">
            <v>CO-981004</v>
          </cell>
          <cell r="D80" t="str">
            <v>CO-KE</v>
          </cell>
          <cell r="E80" t="str">
            <v>OTR-CO-KE</v>
          </cell>
          <cell r="F80" t="str">
            <v>OTR-KE</v>
          </cell>
          <cell r="G80">
            <v>981004</v>
          </cell>
          <cell r="H80" t="str">
            <v>OTR</v>
          </cell>
          <cell r="I80">
            <v>1999</v>
          </cell>
          <cell r="J80" t="str">
            <v>R</v>
          </cell>
          <cell r="K80" t="str">
            <v>CO</v>
          </cell>
          <cell r="L80" t="str">
            <v>KE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B81" t="str">
            <v>CO-KN-981004</v>
          </cell>
          <cell r="C81" t="str">
            <v>CO-981004</v>
          </cell>
          <cell r="D81" t="str">
            <v>CO-KN</v>
          </cell>
          <cell r="E81" t="str">
            <v>OTR-CO-KN</v>
          </cell>
          <cell r="F81" t="str">
            <v>OTR-KN</v>
          </cell>
          <cell r="G81">
            <v>981004</v>
          </cell>
          <cell r="H81" t="str">
            <v>OTR</v>
          </cell>
          <cell r="I81">
            <v>1999</v>
          </cell>
          <cell r="J81" t="str">
            <v>R</v>
          </cell>
          <cell r="K81" t="str">
            <v>CO</v>
          </cell>
          <cell r="L81" t="str">
            <v>KN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B82" t="str">
            <v>IN-KE-981004</v>
          </cell>
          <cell r="C82" t="str">
            <v>IN-981004</v>
          </cell>
          <cell r="D82" t="str">
            <v>IN-KE</v>
          </cell>
          <cell r="E82" t="str">
            <v>OTR-IN-KE</v>
          </cell>
          <cell r="F82" t="str">
            <v>OTR-KE</v>
          </cell>
          <cell r="G82">
            <v>981004</v>
          </cell>
          <cell r="H82" t="str">
            <v>OTR</v>
          </cell>
          <cell r="I82">
            <v>1999</v>
          </cell>
          <cell r="J82" t="str">
            <v>R</v>
          </cell>
          <cell r="K82" t="str">
            <v>IN</v>
          </cell>
          <cell r="L82" t="str">
            <v>KE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B83" t="str">
            <v>IN-KN-981004</v>
          </cell>
          <cell r="C83" t="str">
            <v>IN-981004</v>
          </cell>
          <cell r="D83" t="str">
            <v>IN-KN</v>
          </cell>
          <cell r="E83" t="str">
            <v>OTR-IN-KN</v>
          </cell>
          <cell r="F83" t="str">
            <v>OTR-KN</v>
          </cell>
          <cell r="G83">
            <v>981004</v>
          </cell>
          <cell r="H83" t="str">
            <v>OTR</v>
          </cell>
          <cell r="I83">
            <v>1999</v>
          </cell>
          <cell r="J83" t="str">
            <v>R</v>
          </cell>
          <cell r="K83" t="str">
            <v>IN</v>
          </cell>
          <cell r="L83" t="str">
            <v>KN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B84" t="str">
            <v>AD-KE-A99M401</v>
          </cell>
          <cell r="C84" t="str">
            <v>AD-A99M401</v>
          </cell>
          <cell r="D84" t="str">
            <v>AD-KE</v>
          </cell>
          <cell r="E84" t="str">
            <v>PRI-AD-KE</v>
          </cell>
          <cell r="F84" t="str">
            <v>PRI-KE</v>
          </cell>
          <cell r="G84" t="str">
            <v>A99M401</v>
          </cell>
          <cell r="H84" t="str">
            <v>PRI</v>
          </cell>
          <cell r="I84">
            <v>1999</v>
          </cell>
          <cell r="J84" t="str">
            <v>R</v>
          </cell>
          <cell r="K84" t="str">
            <v>AD</v>
          </cell>
          <cell r="L84" t="str">
            <v>KE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B85" t="str">
            <v>AD-KN-A99M401</v>
          </cell>
          <cell r="C85" t="str">
            <v>AD-A99M401</v>
          </cell>
          <cell r="D85" t="str">
            <v>AD-KN</v>
          </cell>
          <cell r="E85" t="str">
            <v>PRI-AD-KN</v>
          </cell>
          <cell r="F85" t="str">
            <v>PRI-KN</v>
          </cell>
          <cell r="G85" t="str">
            <v>A99M401</v>
          </cell>
          <cell r="H85" t="str">
            <v>PRI</v>
          </cell>
          <cell r="I85">
            <v>1999</v>
          </cell>
          <cell r="J85" t="str">
            <v>R</v>
          </cell>
          <cell r="K85" t="str">
            <v>AD</v>
          </cell>
          <cell r="L85" t="str">
            <v>KN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B86" t="str">
            <v>CO-KE-A99M401</v>
          </cell>
          <cell r="C86" t="str">
            <v>CO-A99M401</v>
          </cell>
          <cell r="D86" t="str">
            <v>CO-KE</v>
          </cell>
          <cell r="E86" t="str">
            <v>PRI-CO-KE</v>
          </cell>
          <cell r="F86" t="str">
            <v>PRI-KE</v>
          </cell>
          <cell r="G86" t="str">
            <v>A99M401</v>
          </cell>
          <cell r="H86" t="str">
            <v>PRI</v>
          </cell>
          <cell r="I86">
            <v>1999</v>
          </cell>
          <cell r="J86" t="str">
            <v>R</v>
          </cell>
          <cell r="K86" t="str">
            <v>CO</v>
          </cell>
          <cell r="L86" t="str">
            <v>KE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B87" t="str">
            <v>CO-KN-A99M401</v>
          </cell>
          <cell r="C87" t="str">
            <v>CO-A99M401</v>
          </cell>
          <cell r="D87" t="str">
            <v>CO-KN</v>
          </cell>
          <cell r="E87" t="str">
            <v>PRI-CO-KN</v>
          </cell>
          <cell r="F87" t="str">
            <v>PRI-KN</v>
          </cell>
          <cell r="G87" t="str">
            <v>A99M401</v>
          </cell>
          <cell r="H87" t="str">
            <v>PRI</v>
          </cell>
          <cell r="I87">
            <v>1999</v>
          </cell>
          <cell r="J87" t="str">
            <v>R</v>
          </cell>
          <cell r="K87" t="str">
            <v>CO</v>
          </cell>
          <cell r="L87" t="str">
            <v>KN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B88" t="str">
            <v>IN-KE-A99M401</v>
          </cell>
          <cell r="C88" t="str">
            <v>IN-A99M401</v>
          </cell>
          <cell r="D88" t="str">
            <v>IN-KE</v>
          </cell>
          <cell r="E88" t="str">
            <v>PRI-IN-KE</v>
          </cell>
          <cell r="F88" t="str">
            <v>PRI-KE</v>
          </cell>
          <cell r="G88" t="str">
            <v>A99M401</v>
          </cell>
          <cell r="H88" t="str">
            <v>PRI</v>
          </cell>
          <cell r="I88">
            <v>1999</v>
          </cell>
          <cell r="J88" t="str">
            <v>R</v>
          </cell>
          <cell r="K88" t="str">
            <v>IN</v>
          </cell>
          <cell r="L88" t="str">
            <v>KE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B89" t="str">
            <v>IN-KN-A99M401</v>
          </cell>
          <cell r="C89" t="str">
            <v>IN-A99M401</v>
          </cell>
          <cell r="D89" t="str">
            <v>IN-KN</v>
          </cell>
          <cell r="E89" t="str">
            <v>PRI-IN-KN</v>
          </cell>
          <cell r="F89" t="str">
            <v>PRI-KN</v>
          </cell>
          <cell r="G89" t="str">
            <v>A99M401</v>
          </cell>
          <cell r="H89" t="str">
            <v>PRI</v>
          </cell>
          <cell r="I89">
            <v>1999</v>
          </cell>
          <cell r="J89" t="str">
            <v>R</v>
          </cell>
          <cell r="K89" t="str">
            <v>IN</v>
          </cell>
          <cell r="L89" t="str">
            <v>KN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B90" t="str">
            <v>AD-KE-A99M402</v>
          </cell>
          <cell r="C90" t="str">
            <v>AD-A99M402</v>
          </cell>
          <cell r="D90" t="str">
            <v>AD-KE</v>
          </cell>
          <cell r="E90" t="str">
            <v>PRI-AD-KE</v>
          </cell>
          <cell r="F90" t="str">
            <v>PRI-KE</v>
          </cell>
          <cell r="G90" t="str">
            <v>A99M402</v>
          </cell>
          <cell r="H90" t="str">
            <v>PRI</v>
          </cell>
          <cell r="I90">
            <v>1999</v>
          </cell>
          <cell r="J90" t="str">
            <v>R</v>
          </cell>
          <cell r="K90" t="str">
            <v>AD</v>
          </cell>
          <cell r="L90" t="str">
            <v>KE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B91" t="str">
            <v>AD-KN-A99M402</v>
          </cell>
          <cell r="C91" t="str">
            <v>AD-A99M402</v>
          </cell>
          <cell r="D91" t="str">
            <v>AD-KN</v>
          </cell>
          <cell r="E91" t="str">
            <v>PRI-AD-KN</v>
          </cell>
          <cell r="F91" t="str">
            <v>PRI-KN</v>
          </cell>
          <cell r="G91" t="str">
            <v>A99M402</v>
          </cell>
          <cell r="H91" t="str">
            <v>PRI</v>
          </cell>
          <cell r="I91">
            <v>1999</v>
          </cell>
          <cell r="J91" t="str">
            <v>R</v>
          </cell>
          <cell r="K91" t="str">
            <v>AD</v>
          </cell>
          <cell r="L91" t="str">
            <v>KN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B92" t="str">
            <v>CO-KE-A99M402</v>
          </cell>
          <cell r="C92" t="str">
            <v>CO-A99M402</v>
          </cell>
          <cell r="D92" t="str">
            <v>CO-KE</v>
          </cell>
          <cell r="E92" t="str">
            <v>PRI-CO-KE</v>
          </cell>
          <cell r="F92" t="str">
            <v>PRI-KE</v>
          </cell>
          <cell r="G92" t="str">
            <v>A99M402</v>
          </cell>
          <cell r="H92" t="str">
            <v>PRI</v>
          </cell>
          <cell r="I92">
            <v>1999</v>
          </cell>
          <cell r="J92" t="str">
            <v>R</v>
          </cell>
          <cell r="K92" t="str">
            <v>CO</v>
          </cell>
          <cell r="L92" t="str">
            <v>KE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B93" t="str">
            <v>CO-KN-A99M402</v>
          </cell>
          <cell r="C93" t="str">
            <v>CO-A99M402</v>
          </cell>
          <cell r="D93" t="str">
            <v>CO-KN</v>
          </cell>
          <cell r="E93" t="str">
            <v>PRI-CO-KN</v>
          </cell>
          <cell r="F93" t="str">
            <v>PRI-KN</v>
          </cell>
          <cell r="G93" t="str">
            <v>A99M402</v>
          </cell>
          <cell r="H93" t="str">
            <v>PRI</v>
          </cell>
          <cell r="I93">
            <v>1999</v>
          </cell>
          <cell r="J93" t="str">
            <v>R</v>
          </cell>
          <cell r="K93" t="str">
            <v>CO</v>
          </cell>
          <cell r="L93" t="str">
            <v>KN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B94" t="str">
            <v>IN-KE-A99M402</v>
          </cell>
          <cell r="C94" t="str">
            <v>IN-A99M402</v>
          </cell>
          <cell r="D94" t="str">
            <v>IN-KE</v>
          </cell>
          <cell r="E94" t="str">
            <v>PRI-IN-KE</v>
          </cell>
          <cell r="F94" t="str">
            <v>PRI-KE</v>
          </cell>
          <cell r="G94" t="str">
            <v>A99M402</v>
          </cell>
          <cell r="H94" t="str">
            <v>PRI</v>
          </cell>
          <cell r="I94">
            <v>1999</v>
          </cell>
          <cell r="J94" t="str">
            <v>R</v>
          </cell>
          <cell r="K94" t="str">
            <v>IN</v>
          </cell>
          <cell r="L94" t="str">
            <v>KE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B95" t="str">
            <v>IN-KN-A99M402</v>
          </cell>
          <cell r="C95" t="str">
            <v>IN-A99M402</v>
          </cell>
          <cell r="D95" t="str">
            <v>IN-KN</v>
          </cell>
          <cell r="E95" t="str">
            <v>PRI-IN-KN</v>
          </cell>
          <cell r="F95" t="str">
            <v>PRI-KN</v>
          </cell>
          <cell r="G95" t="str">
            <v>A99M402</v>
          </cell>
          <cell r="H95" t="str">
            <v>PRI</v>
          </cell>
          <cell r="I95">
            <v>1999</v>
          </cell>
          <cell r="J95" t="str">
            <v>R</v>
          </cell>
          <cell r="K95" t="str">
            <v>IN</v>
          </cell>
          <cell r="L95" t="str">
            <v>KN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B96" t="str">
            <v>AD-KE-A99M403</v>
          </cell>
          <cell r="C96" t="str">
            <v>AD-A99M403</v>
          </cell>
          <cell r="D96" t="str">
            <v>AD-KE</v>
          </cell>
          <cell r="E96" t="str">
            <v>OTR-AD-KE</v>
          </cell>
          <cell r="F96" t="str">
            <v>OTR-KE</v>
          </cell>
          <cell r="G96" t="str">
            <v>A99M403</v>
          </cell>
          <cell r="H96" t="str">
            <v>OTR</v>
          </cell>
          <cell r="I96">
            <v>1999</v>
          </cell>
          <cell r="J96" t="str">
            <v>R</v>
          </cell>
          <cell r="K96" t="str">
            <v>AD</v>
          </cell>
          <cell r="L96" t="str">
            <v>KE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B97" t="str">
            <v>AD-KN-A99M403</v>
          </cell>
          <cell r="C97" t="str">
            <v>AD-A99M403</v>
          </cell>
          <cell r="D97" t="str">
            <v>AD-KN</v>
          </cell>
          <cell r="E97" t="str">
            <v>OTR-AD-KN</v>
          </cell>
          <cell r="F97" t="str">
            <v>OTR-KN</v>
          </cell>
          <cell r="G97" t="str">
            <v>A99M403</v>
          </cell>
          <cell r="H97" t="str">
            <v>OTR</v>
          </cell>
          <cell r="I97">
            <v>1999</v>
          </cell>
          <cell r="J97" t="str">
            <v>R</v>
          </cell>
          <cell r="K97" t="str">
            <v>AD</v>
          </cell>
          <cell r="L97" t="str">
            <v>KN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B98" t="str">
            <v>CO-KE-A99M403</v>
          </cell>
          <cell r="C98" t="str">
            <v>CO-A99M403</v>
          </cell>
          <cell r="D98" t="str">
            <v>CO-KE</v>
          </cell>
          <cell r="E98" t="str">
            <v>OTR-CO-KE</v>
          </cell>
          <cell r="F98" t="str">
            <v>OTR-KE</v>
          </cell>
          <cell r="G98" t="str">
            <v>A99M403</v>
          </cell>
          <cell r="H98" t="str">
            <v>OTR</v>
          </cell>
          <cell r="I98">
            <v>1999</v>
          </cell>
          <cell r="J98" t="str">
            <v>R</v>
          </cell>
          <cell r="K98" t="str">
            <v>CO</v>
          </cell>
          <cell r="L98" t="str">
            <v>KE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 t="str">
            <v>CO-KN-A99M403</v>
          </cell>
          <cell r="C99" t="str">
            <v>CO-A99M403</v>
          </cell>
          <cell r="D99" t="str">
            <v>CO-KN</v>
          </cell>
          <cell r="E99" t="str">
            <v>OTR-CO-KN</v>
          </cell>
          <cell r="F99" t="str">
            <v>OTR-KN</v>
          </cell>
          <cell r="G99" t="str">
            <v>A99M403</v>
          </cell>
          <cell r="H99" t="str">
            <v>OTR</v>
          </cell>
          <cell r="I99">
            <v>1999</v>
          </cell>
          <cell r="J99" t="str">
            <v>R</v>
          </cell>
          <cell r="K99" t="str">
            <v>CO</v>
          </cell>
          <cell r="L99" t="str">
            <v>KN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B100" t="str">
            <v>IN-KE-A99M403</v>
          </cell>
          <cell r="C100" t="str">
            <v>IN-A99M403</v>
          </cell>
          <cell r="D100" t="str">
            <v>IN-KE</v>
          </cell>
          <cell r="E100" t="str">
            <v>OTR-IN-KE</v>
          </cell>
          <cell r="F100" t="str">
            <v>OTR-KE</v>
          </cell>
          <cell r="G100" t="str">
            <v>A99M403</v>
          </cell>
          <cell r="H100" t="str">
            <v>OTR</v>
          </cell>
          <cell r="I100">
            <v>1999</v>
          </cell>
          <cell r="J100" t="str">
            <v>R</v>
          </cell>
          <cell r="K100" t="str">
            <v>IN</v>
          </cell>
          <cell r="L100" t="str">
            <v>KE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B101" t="str">
            <v>IN-KN-A99M403</v>
          </cell>
          <cell r="C101" t="str">
            <v>IN-A99M403</v>
          </cell>
          <cell r="D101" t="str">
            <v>IN-KN</v>
          </cell>
          <cell r="E101" t="str">
            <v>OTR-IN-KN</v>
          </cell>
          <cell r="F101" t="str">
            <v>OTR-KN</v>
          </cell>
          <cell r="G101" t="str">
            <v>A99M403</v>
          </cell>
          <cell r="H101" t="str">
            <v>OTR</v>
          </cell>
          <cell r="I101">
            <v>1999</v>
          </cell>
          <cell r="J101" t="str">
            <v>R</v>
          </cell>
          <cell r="K101" t="str">
            <v>IN</v>
          </cell>
          <cell r="L101" t="str">
            <v>KN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B102" t="str">
            <v>AD-KE-A99M406</v>
          </cell>
          <cell r="C102" t="str">
            <v>AD-A99M406</v>
          </cell>
          <cell r="D102" t="str">
            <v>AD-KE</v>
          </cell>
          <cell r="E102" t="str">
            <v>OTR-AD-KE</v>
          </cell>
          <cell r="F102" t="str">
            <v>OTR-KE</v>
          </cell>
          <cell r="G102" t="str">
            <v>A99M406</v>
          </cell>
          <cell r="H102" t="str">
            <v>OTR</v>
          </cell>
          <cell r="I102">
            <v>1999</v>
          </cell>
          <cell r="J102" t="str">
            <v>R</v>
          </cell>
          <cell r="K102" t="str">
            <v>AD</v>
          </cell>
          <cell r="L102" t="str">
            <v>KE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B103" t="str">
            <v>AD-KN-A99M406</v>
          </cell>
          <cell r="C103" t="str">
            <v>AD-A99M406</v>
          </cell>
          <cell r="D103" t="str">
            <v>AD-KN</v>
          </cell>
          <cell r="E103" t="str">
            <v>OTR-AD-KN</v>
          </cell>
          <cell r="F103" t="str">
            <v>OTR-KN</v>
          </cell>
          <cell r="G103" t="str">
            <v>A99M406</v>
          </cell>
          <cell r="H103" t="str">
            <v>OTR</v>
          </cell>
          <cell r="I103">
            <v>1999</v>
          </cell>
          <cell r="J103" t="str">
            <v>R</v>
          </cell>
          <cell r="K103" t="str">
            <v>AD</v>
          </cell>
          <cell r="L103" t="str">
            <v>KN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B104" t="str">
            <v>CO-KE-A99M406</v>
          </cell>
          <cell r="C104" t="str">
            <v>CO-A99M406</v>
          </cell>
          <cell r="D104" t="str">
            <v>CO-KE</v>
          </cell>
          <cell r="E104" t="str">
            <v>OTR-CO-KE</v>
          </cell>
          <cell r="F104" t="str">
            <v>OTR-KE</v>
          </cell>
          <cell r="G104" t="str">
            <v>A99M406</v>
          </cell>
          <cell r="H104" t="str">
            <v>OTR</v>
          </cell>
          <cell r="I104">
            <v>1999</v>
          </cell>
          <cell r="J104" t="str">
            <v>R</v>
          </cell>
          <cell r="K104" t="str">
            <v>CO</v>
          </cell>
          <cell r="L104" t="str">
            <v>KE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B105" t="str">
            <v>CO-KN-A99M406</v>
          </cell>
          <cell r="C105" t="str">
            <v>CO-A99M406</v>
          </cell>
          <cell r="D105" t="str">
            <v>CO-KN</v>
          </cell>
          <cell r="E105" t="str">
            <v>OTR-CO-KN</v>
          </cell>
          <cell r="F105" t="str">
            <v>OTR-KN</v>
          </cell>
          <cell r="G105" t="str">
            <v>A99M406</v>
          </cell>
          <cell r="H105" t="str">
            <v>OTR</v>
          </cell>
          <cell r="I105">
            <v>1999</v>
          </cell>
          <cell r="J105" t="str">
            <v>R</v>
          </cell>
          <cell r="K105" t="str">
            <v>CO</v>
          </cell>
          <cell r="L105" t="str">
            <v>KN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B106" t="str">
            <v>IN-KE-A99M406</v>
          </cell>
          <cell r="C106" t="str">
            <v>IN-A99M406</v>
          </cell>
          <cell r="D106" t="str">
            <v>IN-KE</v>
          </cell>
          <cell r="E106" t="str">
            <v>OTR-IN-KE</v>
          </cell>
          <cell r="F106" t="str">
            <v>OTR-KE</v>
          </cell>
          <cell r="G106" t="str">
            <v>A99M406</v>
          </cell>
          <cell r="H106" t="str">
            <v>OTR</v>
          </cell>
          <cell r="I106">
            <v>1999</v>
          </cell>
          <cell r="J106" t="str">
            <v>R</v>
          </cell>
          <cell r="K106" t="str">
            <v>IN</v>
          </cell>
          <cell r="L106" t="str">
            <v>KE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B107" t="str">
            <v>IN-KN-A99M406</v>
          </cell>
          <cell r="C107" t="str">
            <v>IN-A99M406</v>
          </cell>
          <cell r="D107" t="str">
            <v>IN-KN</v>
          </cell>
          <cell r="E107" t="str">
            <v>OTR-IN-KN</v>
          </cell>
          <cell r="F107" t="str">
            <v>OTR-KN</v>
          </cell>
          <cell r="G107" t="str">
            <v>A99M406</v>
          </cell>
          <cell r="H107" t="str">
            <v>OTR</v>
          </cell>
          <cell r="I107">
            <v>1999</v>
          </cell>
          <cell r="J107" t="str">
            <v>R</v>
          </cell>
          <cell r="K107" t="str">
            <v>IN</v>
          </cell>
          <cell r="L107" t="str">
            <v>KN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B108" t="str">
            <v>AD-KE-A99M407</v>
          </cell>
          <cell r="C108" t="str">
            <v>AD-A99M407</v>
          </cell>
          <cell r="D108" t="str">
            <v>AD-KE</v>
          </cell>
          <cell r="E108" t="str">
            <v>PRI-AD-KE</v>
          </cell>
          <cell r="F108" t="str">
            <v>PRI-KE</v>
          </cell>
          <cell r="G108" t="str">
            <v>A99M407</v>
          </cell>
          <cell r="H108" t="str">
            <v>PRI</v>
          </cell>
          <cell r="I108">
            <v>2000</v>
          </cell>
          <cell r="J108" t="str">
            <v>R</v>
          </cell>
          <cell r="K108" t="str">
            <v>AD</v>
          </cell>
          <cell r="L108" t="str">
            <v>KE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B109" t="str">
            <v>AD-KN-A99M407</v>
          </cell>
          <cell r="C109" t="str">
            <v>AD-A99M407</v>
          </cell>
          <cell r="D109" t="str">
            <v>AD-KN</v>
          </cell>
          <cell r="E109" t="str">
            <v>PRI-AD-KN</v>
          </cell>
          <cell r="F109" t="str">
            <v>PRI-KN</v>
          </cell>
          <cell r="G109" t="str">
            <v>A99M407</v>
          </cell>
          <cell r="H109" t="str">
            <v>PRI</v>
          </cell>
          <cell r="I109">
            <v>2000</v>
          </cell>
          <cell r="J109" t="str">
            <v>R</v>
          </cell>
          <cell r="K109" t="str">
            <v>AD</v>
          </cell>
          <cell r="L109" t="str">
            <v>KN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B110" t="str">
            <v>CO-KE-A99M407</v>
          </cell>
          <cell r="C110" t="str">
            <v>CO-A99M407</v>
          </cell>
          <cell r="D110" t="str">
            <v>CO-KE</v>
          </cell>
          <cell r="E110" t="str">
            <v>PRI-CO-KE</v>
          </cell>
          <cell r="F110" t="str">
            <v>PRI-KE</v>
          </cell>
          <cell r="G110" t="str">
            <v>A99M407</v>
          </cell>
          <cell r="H110" t="str">
            <v>PRI</v>
          </cell>
          <cell r="I110">
            <v>2000</v>
          </cell>
          <cell r="J110" t="str">
            <v>R</v>
          </cell>
          <cell r="K110" t="str">
            <v>CO</v>
          </cell>
          <cell r="L110" t="str">
            <v>KE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B111" t="str">
            <v>CO-KN-A99M407</v>
          </cell>
          <cell r="C111" t="str">
            <v>CO-A99M407</v>
          </cell>
          <cell r="D111" t="str">
            <v>CO-KN</v>
          </cell>
          <cell r="E111" t="str">
            <v>PRI-CO-KN</v>
          </cell>
          <cell r="F111" t="str">
            <v>PRI-KN</v>
          </cell>
          <cell r="G111" t="str">
            <v>A99M407</v>
          </cell>
          <cell r="H111" t="str">
            <v>PRI</v>
          </cell>
          <cell r="I111">
            <v>2000</v>
          </cell>
          <cell r="J111" t="str">
            <v>R</v>
          </cell>
          <cell r="K111" t="str">
            <v>CO</v>
          </cell>
          <cell r="L111" t="str">
            <v>KN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B112" t="str">
            <v>IN-KE-A99M407</v>
          </cell>
          <cell r="C112" t="str">
            <v>IN-A99M407</v>
          </cell>
          <cell r="D112" t="str">
            <v>IN-KE</v>
          </cell>
          <cell r="E112" t="str">
            <v>PRI-IN-KE</v>
          </cell>
          <cell r="F112" t="str">
            <v>PRI-KE</v>
          </cell>
          <cell r="G112" t="str">
            <v>A99M407</v>
          </cell>
          <cell r="H112" t="str">
            <v>PRI</v>
          </cell>
          <cell r="I112">
            <v>2000</v>
          </cell>
          <cell r="J112" t="str">
            <v>R</v>
          </cell>
          <cell r="K112" t="str">
            <v>IN</v>
          </cell>
          <cell r="L112" t="str">
            <v>KE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B113" t="str">
            <v>IN-KN-A99M407</v>
          </cell>
          <cell r="C113" t="str">
            <v>IN-A99M407</v>
          </cell>
          <cell r="D113" t="str">
            <v>IN-KN</v>
          </cell>
          <cell r="E113" t="str">
            <v>PRI-IN-KN</v>
          </cell>
          <cell r="F113" t="str">
            <v>PRI-KN</v>
          </cell>
          <cell r="G113" t="str">
            <v>A99M407</v>
          </cell>
          <cell r="H113" t="str">
            <v>PRI</v>
          </cell>
          <cell r="I113">
            <v>2000</v>
          </cell>
          <cell r="J113" t="str">
            <v>R</v>
          </cell>
          <cell r="K113" t="str">
            <v>IN</v>
          </cell>
          <cell r="L113" t="str">
            <v>KN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B114" t="str">
            <v>AD-KE-A00M201</v>
          </cell>
          <cell r="C114" t="str">
            <v>AD-A00M201</v>
          </cell>
          <cell r="D114" t="str">
            <v>AD-KE</v>
          </cell>
          <cell r="E114" t="str">
            <v>OTR-AD-KE</v>
          </cell>
          <cell r="F114" t="str">
            <v>OTR-KE</v>
          </cell>
          <cell r="G114" t="str">
            <v>A00M201</v>
          </cell>
          <cell r="H114" t="str">
            <v>OTR</v>
          </cell>
          <cell r="I114">
            <v>2000</v>
          </cell>
          <cell r="J114" t="str">
            <v>R</v>
          </cell>
          <cell r="K114" t="str">
            <v>AD</v>
          </cell>
          <cell r="L114" t="str">
            <v>KE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B115" t="str">
            <v>AD-KN-A00M201</v>
          </cell>
          <cell r="C115" t="str">
            <v>AD-A00M201</v>
          </cell>
          <cell r="D115" t="str">
            <v>AD-KN</v>
          </cell>
          <cell r="E115" t="str">
            <v>OTR-AD-KN</v>
          </cell>
          <cell r="F115" t="str">
            <v>OTR-KN</v>
          </cell>
          <cell r="G115" t="str">
            <v>A00M201</v>
          </cell>
          <cell r="H115" t="str">
            <v>OTR</v>
          </cell>
          <cell r="I115">
            <v>2000</v>
          </cell>
          <cell r="J115" t="str">
            <v>R</v>
          </cell>
          <cell r="K115" t="str">
            <v>AD</v>
          </cell>
          <cell r="L115" t="str">
            <v>KN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B116" t="str">
            <v>CO-KE-A00M201</v>
          </cell>
          <cell r="C116" t="str">
            <v>CO-A00M201</v>
          </cell>
          <cell r="D116" t="str">
            <v>CO-KE</v>
          </cell>
          <cell r="E116" t="str">
            <v>OTR-CO-KE</v>
          </cell>
          <cell r="F116" t="str">
            <v>OTR-KE</v>
          </cell>
          <cell r="G116" t="str">
            <v>A00M201</v>
          </cell>
          <cell r="H116" t="str">
            <v>OTR</v>
          </cell>
          <cell r="I116">
            <v>2000</v>
          </cell>
          <cell r="J116" t="str">
            <v>R</v>
          </cell>
          <cell r="K116" t="str">
            <v>CO</v>
          </cell>
          <cell r="L116" t="str">
            <v>KE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B117" t="str">
            <v>CO-KN-A00M201</v>
          </cell>
          <cell r="C117" t="str">
            <v>CO-A00M201</v>
          </cell>
          <cell r="D117" t="str">
            <v>CO-KN</v>
          </cell>
          <cell r="E117" t="str">
            <v>OTR-CO-KN</v>
          </cell>
          <cell r="F117" t="str">
            <v>OTR-KN</v>
          </cell>
          <cell r="G117" t="str">
            <v>A00M201</v>
          </cell>
          <cell r="H117" t="str">
            <v>OTR</v>
          </cell>
          <cell r="I117">
            <v>2000</v>
          </cell>
          <cell r="J117" t="str">
            <v>R</v>
          </cell>
          <cell r="K117" t="str">
            <v>CO</v>
          </cell>
          <cell r="L117" t="str">
            <v>KN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B118" t="str">
            <v>IN-KE-A00M201</v>
          </cell>
          <cell r="C118" t="str">
            <v>IN-A00M201</v>
          </cell>
          <cell r="D118" t="str">
            <v>IN-KE</v>
          </cell>
          <cell r="E118" t="str">
            <v>OTR-IN-KE</v>
          </cell>
          <cell r="F118" t="str">
            <v>OTR-KE</v>
          </cell>
          <cell r="G118" t="str">
            <v>A00M201</v>
          </cell>
          <cell r="H118" t="str">
            <v>OTR</v>
          </cell>
          <cell r="I118">
            <v>2000</v>
          </cell>
          <cell r="J118" t="str">
            <v>R</v>
          </cell>
          <cell r="K118" t="str">
            <v>IN</v>
          </cell>
          <cell r="L118" t="str">
            <v>KE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B119" t="str">
            <v>IN-KN-A00M201</v>
          </cell>
          <cell r="C119" t="str">
            <v>IN-A00M201</v>
          </cell>
          <cell r="D119" t="str">
            <v>IN-KN</v>
          </cell>
          <cell r="E119" t="str">
            <v>OTR-IN-KN</v>
          </cell>
          <cell r="F119" t="str">
            <v>OTR-KN</v>
          </cell>
          <cell r="G119" t="str">
            <v>A00M201</v>
          </cell>
          <cell r="H119" t="str">
            <v>OTR</v>
          </cell>
          <cell r="I119">
            <v>2000</v>
          </cell>
          <cell r="J119" t="str">
            <v>R</v>
          </cell>
          <cell r="K119" t="str">
            <v>IN</v>
          </cell>
          <cell r="L119" t="str">
            <v>KN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B120" t="str">
            <v>AD-KE-A00M202</v>
          </cell>
          <cell r="C120" t="str">
            <v>AD-A00M202</v>
          </cell>
          <cell r="D120" t="str">
            <v>AD-KE</v>
          </cell>
          <cell r="E120" t="str">
            <v>PRI-AD-KE</v>
          </cell>
          <cell r="F120" t="str">
            <v>PRI-KE</v>
          </cell>
          <cell r="G120" t="str">
            <v>A00M202</v>
          </cell>
          <cell r="H120" t="str">
            <v>PRI</v>
          </cell>
          <cell r="I120">
            <v>2001</v>
          </cell>
          <cell r="J120" t="str">
            <v>R</v>
          </cell>
          <cell r="K120" t="str">
            <v>AD</v>
          </cell>
          <cell r="L120" t="str">
            <v>KE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B121" t="str">
            <v>AD-KN-A00M202</v>
          </cell>
          <cell r="C121" t="str">
            <v>AD-A00M202</v>
          </cell>
          <cell r="D121" t="str">
            <v>AD-KN</v>
          </cell>
          <cell r="E121" t="str">
            <v>PRI-AD-KN</v>
          </cell>
          <cell r="F121" t="str">
            <v>PRI-KN</v>
          </cell>
          <cell r="G121" t="str">
            <v>A00M202</v>
          </cell>
          <cell r="H121" t="str">
            <v>PRI</v>
          </cell>
          <cell r="I121">
            <v>2001</v>
          </cell>
          <cell r="J121" t="str">
            <v>R</v>
          </cell>
          <cell r="K121" t="str">
            <v>AD</v>
          </cell>
          <cell r="L121" t="str">
            <v>KN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B122" t="str">
            <v>CO-KE-A00M202</v>
          </cell>
          <cell r="C122" t="str">
            <v>CO-A00M202</v>
          </cell>
          <cell r="D122" t="str">
            <v>CO-KE</v>
          </cell>
          <cell r="E122" t="str">
            <v>PRI-CO-KE</v>
          </cell>
          <cell r="F122" t="str">
            <v>PRI-KE</v>
          </cell>
          <cell r="G122" t="str">
            <v>A00M202</v>
          </cell>
          <cell r="H122" t="str">
            <v>PRI</v>
          </cell>
          <cell r="I122">
            <v>2001</v>
          </cell>
          <cell r="J122" t="str">
            <v>R</v>
          </cell>
          <cell r="K122" t="str">
            <v>CO</v>
          </cell>
          <cell r="L122" t="str">
            <v>KE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B123" t="str">
            <v>CO-KN-A00M202</v>
          </cell>
          <cell r="C123" t="str">
            <v>CO-A00M202</v>
          </cell>
          <cell r="D123" t="str">
            <v>CO-KN</v>
          </cell>
          <cell r="E123" t="str">
            <v>PRI-CO-KN</v>
          </cell>
          <cell r="F123" t="str">
            <v>PRI-KN</v>
          </cell>
          <cell r="G123" t="str">
            <v>A00M202</v>
          </cell>
          <cell r="H123" t="str">
            <v>PRI</v>
          </cell>
          <cell r="I123">
            <v>2001</v>
          </cell>
          <cell r="J123" t="str">
            <v>R</v>
          </cell>
          <cell r="K123" t="str">
            <v>CO</v>
          </cell>
          <cell r="L123" t="str">
            <v>KN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B124" t="str">
            <v>IN-KE-A00M202</v>
          </cell>
          <cell r="C124" t="str">
            <v>IN-A00M202</v>
          </cell>
          <cell r="D124" t="str">
            <v>IN-KE</v>
          </cell>
          <cell r="E124" t="str">
            <v>PRI-IN-KE</v>
          </cell>
          <cell r="F124" t="str">
            <v>PRI-KE</v>
          </cell>
          <cell r="G124" t="str">
            <v>A00M202</v>
          </cell>
          <cell r="H124" t="str">
            <v>PRI</v>
          </cell>
          <cell r="I124">
            <v>2001</v>
          </cell>
          <cell r="J124" t="str">
            <v>R</v>
          </cell>
          <cell r="K124" t="str">
            <v>IN</v>
          </cell>
          <cell r="L124" t="str">
            <v>KE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B125" t="str">
            <v>IN-KN-A00M202</v>
          </cell>
          <cell r="C125" t="str">
            <v>IN-A00M202</v>
          </cell>
          <cell r="D125" t="str">
            <v>IN-KN</v>
          </cell>
          <cell r="E125" t="str">
            <v>PRI-IN-KN</v>
          </cell>
          <cell r="F125" t="str">
            <v>PRI-KN</v>
          </cell>
          <cell r="G125" t="str">
            <v>A00M202</v>
          </cell>
          <cell r="H125" t="str">
            <v>PRI</v>
          </cell>
          <cell r="I125">
            <v>2001</v>
          </cell>
          <cell r="J125" t="str">
            <v>R</v>
          </cell>
          <cell r="K125" t="str">
            <v>IN</v>
          </cell>
          <cell r="L125" t="str">
            <v>KN</v>
          </cell>
          <cell r="M125">
            <v>180</v>
          </cell>
          <cell r="N125">
            <v>51</v>
          </cell>
          <cell r="O125">
            <v>34</v>
          </cell>
          <cell r="Y125">
            <v>1393.32</v>
          </cell>
          <cell r="Z125">
            <v>265</v>
          </cell>
          <cell r="AA125">
            <v>0</v>
          </cell>
          <cell r="AB125">
            <v>1658.32</v>
          </cell>
          <cell r="AC125">
            <v>265</v>
          </cell>
          <cell r="AD125">
            <v>1658.32</v>
          </cell>
          <cell r="AE125">
            <v>0</v>
          </cell>
          <cell r="AF125">
            <v>-12.597443277</v>
          </cell>
        </row>
        <row r="126">
          <cell r="B126" t="str">
            <v>AD-KE-A00M401</v>
          </cell>
          <cell r="C126" t="str">
            <v>AD-A00M401</v>
          </cell>
          <cell r="D126" t="str">
            <v>AD-KE</v>
          </cell>
          <cell r="E126" t="str">
            <v>OTR-AD-KE</v>
          </cell>
          <cell r="F126" t="str">
            <v>OTR-KE</v>
          </cell>
          <cell r="G126" t="str">
            <v>A00M401</v>
          </cell>
          <cell r="H126" t="str">
            <v>OTR</v>
          </cell>
          <cell r="I126">
            <v>2001</v>
          </cell>
          <cell r="J126" t="str">
            <v>R</v>
          </cell>
          <cell r="K126" t="str">
            <v>AD</v>
          </cell>
          <cell r="L126" t="str">
            <v>KE</v>
          </cell>
          <cell r="Y126">
            <v>322.2</v>
          </cell>
          <cell r="Z126">
            <v>0</v>
          </cell>
          <cell r="AA126">
            <v>0</v>
          </cell>
          <cell r="AB126">
            <v>322.2</v>
          </cell>
          <cell r="AC126">
            <v>0</v>
          </cell>
          <cell r="AD126">
            <v>322.2</v>
          </cell>
          <cell r="AE126">
            <v>0</v>
          </cell>
          <cell r="AF126">
            <v>0</v>
          </cell>
        </row>
        <row r="127">
          <cell r="B127" t="str">
            <v>AD-KN-A00M401</v>
          </cell>
          <cell r="C127" t="str">
            <v>AD-A00M401</v>
          </cell>
          <cell r="D127" t="str">
            <v>AD-KN</v>
          </cell>
          <cell r="E127" t="str">
            <v>OTR-AD-KN</v>
          </cell>
          <cell r="F127" t="str">
            <v>OTR-KN</v>
          </cell>
          <cell r="G127" t="str">
            <v>A00M401</v>
          </cell>
          <cell r="H127" t="str">
            <v>OTR</v>
          </cell>
          <cell r="I127">
            <v>2001</v>
          </cell>
          <cell r="J127" t="str">
            <v>R</v>
          </cell>
          <cell r="K127" t="str">
            <v>AD</v>
          </cell>
          <cell r="L127" t="str">
            <v>KN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B128" t="str">
            <v>CO-KE-A00M401</v>
          </cell>
          <cell r="C128" t="str">
            <v>CO-A00M401</v>
          </cell>
          <cell r="D128" t="str">
            <v>CO-KE</v>
          </cell>
          <cell r="E128" t="str">
            <v>OTR-CO-KE</v>
          </cell>
          <cell r="F128" t="str">
            <v>OTR-KE</v>
          </cell>
          <cell r="G128" t="str">
            <v>A00M401</v>
          </cell>
          <cell r="H128" t="str">
            <v>OTR</v>
          </cell>
          <cell r="I128">
            <v>2001</v>
          </cell>
          <cell r="J128" t="str">
            <v>R</v>
          </cell>
          <cell r="K128" t="str">
            <v>CO</v>
          </cell>
          <cell r="L128" t="str">
            <v>KE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B129" t="str">
            <v>CO-KN-A00M401</v>
          </cell>
          <cell r="C129" t="str">
            <v>CO-A00M401</v>
          </cell>
          <cell r="D129" t="str">
            <v>CO-KN</v>
          </cell>
          <cell r="E129" t="str">
            <v>OTR-CO-KN</v>
          </cell>
          <cell r="F129" t="str">
            <v>OTR-KN</v>
          </cell>
          <cell r="G129" t="str">
            <v>A00M401</v>
          </cell>
          <cell r="H129" t="str">
            <v>OTR</v>
          </cell>
          <cell r="I129">
            <v>2001</v>
          </cell>
          <cell r="J129" t="str">
            <v>R</v>
          </cell>
          <cell r="K129" t="str">
            <v>CO</v>
          </cell>
          <cell r="L129" t="str">
            <v>KN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B130" t="str">
            <v>IN-KE-A00M401</v>
          </cell>
          <cell r="C130" t="str">
            <v>IN-A00M401</v>
          </cell>
          <cell r="D130" t="str">
            <v>IN-KE</v>
          </cell>
          <cell r="E130" t="str">
            <v>OTR-IN-KE</v>
          </cell>
          <cell r="F130" t="str">
            <v>OTR-KE</v>
          </cell>
          <cell r="G130" t="str">
            <v>A00M401</v>
          </cell>
          <cell r="H130" t="str">
            <v>OTR</v>
          </cell>
          <cell r="I130">
            <v>2001</v>
          </cell>
          <cell r="J130" t="str">
            <v>R</v>
          </cell>
          <cell r="K130" t="str">
            <v>IN</v>
          </cell>
          <cell r="L130" t="str">
            <v>KE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B131" t="str">
            <v>IN-KN-A00M401</v>
          </cell>
          <cell r="C131" t="str">
            <v>IN-A00M401</v>
          </cell>
          <cell r="D131" t="str">
            <v>IN-KN</v>
          </cell>
          <cell r="E131" t="str">
            <v>OTR-IN-KN</v>
          </cell>
          <cell r="F131" t="str">
            <v>OTR-KN</v>
          </cell>
          <cell r="G131" t="str">
            <v>A00M401</v>
          </cell>
          <cell r="H131" t="str">
            <v>OTR</v>
          </cell>
          <cell r="I131">
            <v>2001</v>
          </cell>
          <cell r="J131" t="str">
            <v>R</v>
          </cell>
          <cell r="K131" t="str">
            <v>IN</v>
          </cell>
          <cell r="L131" t="str">
            <v>KN</v>
          </cell>
          <cell r="Y131">
            <v>1.37</v>
          </cell>
          <cell r="Z131">
            <v>0</v>
          </cell>
          <cell r="AA131">
            <v>0</v>
          </cell>
          <cell r="AB131">
            <v>1.37</v>
          </cell>
          <cell r="AC131">
            <v>0</v>
          </cell>
          <cell r="AD131">
            <v>1.37</v>
          </cell>
          <cell r="AE131">
            <v>0</v>
          </cell>
          <cell r="AF131">
            <v>0</v>
          </cell>
        </row>
        <row r="132">
          <cell r="B132" t="str">
            <v>AD-KE-A00M405</v>
          </cell>
          <cell r="C132" t="str">
            <v>AD-A00M405</v>
          </cell>
          <cell r="D132" t="str">
            <v>AD-KE</v>
          </cell>
          <cell r="E132" t="str">
            <v>OTR-AD-KE</v>
          </cell>
          <cell r="F132" t="str">
            <v>OTR-KE</v>
          </cell>
          <cell r="G132" t="str">
            <v>A00M405</v>
          </cell>
          <cell r="H132" t="str">
            <v>OTR</v>
          </cell>
          <cell r="I132">
            <v>2001</v>
          </cell>
          <cell r="J132" t="str">
            <v>R</v>
          </cell>
          <cell r="K132" t="str">
            <v>AD</v>
          </cell>
          <cell r="L132" t="str">
            <v>KE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B133" t="str">
            <v>AD-KN-A00M405</v>
          </cell>
          <cell r="C133" t="str">
            <v>AD-A00M405</v>
          </cell>
          <cell r="D133" t="str">
            <v>AD-KN</v>
          </cell>
          <cell r="E133" t="str">
            <v>OTR-AD-KN</v>
          </cell>
          <cell r="F133" t="str">
            <v>OTR-KN</v>
          </cell>
          <cell r="G133" t="str">
            <v>A00M405</v>
          </cell>
          <cell r="H133" t="str">
            <v>OTR</v>
          </cell>
          <cell r="I133">
            <v>2001</v>
          </cell>
          <cell r="J133" t="str">
            <v>R</v>
          </cell>
          <cell r="K133" t="str">
            <v>AD</v>
          </cell>
          <cell r="L133" t="str">
            <v>KN</v>
          </cell>
          <cell r="Y133">
            <v>210.44</v>
          </cell>
          <cell r="Z133">
            <v>0</v>
          </cell>
          <cell r="AA133">
            <v>0</v>
          </cell>
          <cell r="AB133">
            <v>210.44</v>
          </cell>
          <cell r="AC133">
            <v>0</v>
          </cell>
          <cell r="AD133">
            <v>210.44</v>
          </cell>
          <cell r="AE133">
            <v>0</v>
          </cell>
          <cell r="AF133">
            <v>0</v>
          </cell>
        </row>
        <row r="134">
          <cell r="B134" t="str">
            <v>CO-KE-A00M405</v>
          </cell>
          <cell r="C134" t="str">
            <v>CO-A00M405</v>
          </cell>
          <cell r="D134" t="str">
            <v>CO-KE</v>
          </cell>
          <cell r="E134" t="str">
            <v>OTR-CO-KE</v>
          </cell>
          <cell r="F134" t="str">
            <v>OTR-KE</v>
          </cell>
          <cell r="G134" t="str">
            <v>A00M405</v>
          </cell>
          <cell r="H134" t="str">
            <v>OTR</v>
          </cell>
          <cell r="I134">
            <v>2001</v>
          </cell>
          <cell r="J134" t="str">
            <v>R</v>
          </cell>
          <cell r="K134" t="str">
            <v>CO</v>
          </cell>
          <cell r="L134" t="str">
            <v>KE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B135" t="str">
            <v>CO-KN-A00M405</v>
          </cell>
          <cell r="C135" t="str">
            <v>CO-A00M405</v>
          </cell>
          <cell r="D135" t="str">
            <v>CO-KN</v>
          </cell>
          <cell r="E135" t="str">
            <v>OTR-CO-KN</v>
          </cell>
          <cell r="F135" t="str">
            <v>OTR-KN</v>
          </cell>
          <cell r="G135" t="str">
            <v>A00M405</v>
          </cell>
          <cell r="H135" t="str">
            <v>OTR</v>
          </cell>
          <cell r="I135">
            <v>2001</v>
          </cell>
          <cell r="J135" t="str">
            <v>R</v>
          </cell>
          <cell r="K135" t="str">
            <v>CO</v>
          </cell>
          <cell r="L135" t="str">
            <v>KN</v>
          </cell>
          <cell r="M135">
            <v>3</v>
          </cell>
          <cell r="N135">
            <v>2</v>
          </cell>
          <cell r="O135">
            <v>2</v>
          </cell>
          <cell r="P135">
            <v>3</v>
          </cell>
          <cell r="Q135">
            <v>2</v>
          </cell>
          <cell r="Y135">
            <v>59.88</v>
          </cell>
          <cell r="Z135">
            <v>12</v>
          </cell>
          <cell r="AA135">
            <v>0</v>
          </cell>
          <cell r="AB135">
            <v>71.88</v>
          </cell>
          <cell r="AC135">
            <v>12</v>
          </cell>
          <cell r="AD135">
            <v>71.88</v>
          </cell>
          <cell r="AE135">
            <v>0</v>
          </cell>
          <cell r="AF135">
            <v>-0.81681639790000005</v>
          </cell>
        </row>
        <row r="136">
          <cell r="B136" t="str">
            <v>IN-KE-A00M405</v>
          </cell>
          <cell r="C136" t="str">
            <v>IN-A00M405</v>
          </cell>
          <cell r="D136" t="str">
            <v>IN-KE</v>
          </cell>
          <cell r="E136" t="str">
            <v>OTR-IN-KE</v>
          </cell>
          <cell r="F136" t="str">
            <v>OTR-KE</v>
          </cell>
          <cell r="G136" t="str">
            <v>A00M405</v>
          </cell>
          <cell r="H136" t="str">
            <v>OTR</v>
          </cell>
          <cell r="I136">
            <v>2001</v>
          </cell>
          <cell r="J136" t="str">
            <v>R</v>
          </cell>
          <cell r="K136" t="str">
            <v>IN</v>
          </cell>
          <cell r="L136" t="str">
            <v>KE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B137" t="str">
            <v>IN-KN-A00M405</v>
          </cell>
          <cell r="C137" t="str">
            <v>IN-A00M405</v>
          </cell>
          <cell r="D137" t="str">
            <v>IN-KN</v>
          </cell>
          <cell r="E137" t="str">
            <v>OTR-IN-KN</v>
          </cell>
          <cell r="F137" t="str">
            <v>OTR-KN</v>
          </cell>
          <cell r="G137" t="str">
            <v>A00M405</v>
          </cell>
          <cell r="H137" t="str">
            <v>OTR</v>
          </cell>
          <cell r="I137">
            <v>2001</v>
          </cell>
          <cell r="J137" t="str">
            <v>R</v>
          </cell>
          <cell r="K137" t="str">
            <v>IN</v>
          </cell>
          <cell r="L137" t="str">
            <v>KN</v>
          </cell>
          <cell r="N137">
            <v>2</v>
          </cell>
          <cell r="O137">
            <v>2</v>
          </cell>
          <cell r="P137">
            <v>1</v>
          </cell>
          <cell r="Q137">
            <v>1</v>
          </cell>
          <cell r="Y137">
            <v>51.54</v>
          </cell>
          <cell r="Z137">
            <v>6</v>
          </cell>
          <cell r="AA137">
            <v>0</v>
          </cell>
          <cell r="AB137">
            <v>57.54</v>
          </cell>
          <cell r="AC137">
            <v>6</v>
          </cell>
          <cell r="AD137">
            <v>57.54</v>
          </cell>
          <cell r="AE137">
            <v>0</v>
          </cell>
          <cell r="AF137">
            <v>-0.40371197919999996</v>
          </cell>
        </row>
        <row r="138">
          <cell r="B138" t="str">
            <v>AD-KE-A00M406</v>
          </cell>
          <cell r="C138" t="str">
            <v>AD-A00M406</v>
          </cell>
          <cell r="D138" t="str">
            <v>AD-KE</v>
          </cell>
          <cell r="E138" t="str">
            <v>OTR-AD-KE</v>
          </cell>
          <cell r="F138" t="str">
            <v>OTR-KE</v>
          </cell>
          <cell r="G138" t="str">
            <v>A00M406</v>
          </cell>
          <cell r="H138" t="str">
            <v>OTR</v>
          </cell>
          <cell r="I138">
            <v>2001</v>
          </cell>
          <cell r="J138" t="str">
            <v>R</v>
          </cell>
          <cell r="K138" t="str">
            <v>AD</v>
          </cell>
          <cell r="L138" t="str">
            <v>KE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B139" t="str">
            <v>AD-KN-A00M406</v>
          </cell>
          <cell r="C139" t="str">
            <v>AD-A00M406</v>
          </cell>
          <cell r="D139" t="str">
            <v>AD-KN</v>
          </cell>
          <cell r="E139" t="str">
            <v>OTR-AD-KN</v>
          </cell>
          <cell r="F139" t="str">
            <v>OTR-KN</v>
          </cell>
          <cell r="G139" t="str">
            <v>A00M406</v>
          </cell>
          <cell r="H139" t="str">
            <v>OTR</v>
          </cell>
          <cell r="I139">
            <v>2001</v>
          </cell>
          <cell r="J139" t="str">
            <v>R</v>
          </cell>
          <cell r="K139" t="str">
            <v>AD</v>
          </cell>
          <cell r="L139" t="str">
            <v>KN</v>
          </cell>
          <cell r="Y139">
            <v>11.31</v>
          </cell>
          <cell r="Z139">
            <v>0</v>
          </cell>
          <cell r="AA139">
            <v>0</v>
          </cell>
          <cell r="AB139">
            <v>11.31</v>
          </cell>
          <cell r="AC139">
            <v>0</v>
          </cell>
          <cell r="AD139">
            <v>11.31</v>
          </cell>
          <cell r="AE139">
            <v>0</v>
          </cell>
          <cell r="AF139">
            <v>0</v>
          </cell>
        </row>
        <row r="140">
          <cell r="B140" t="str">
            <v>CO-KE-A00M406</v>
          </cell>
          <cell r="C140" t="str">
            <v>CO-A00M406</v>
          </cell>
          <cell r="D140" t="str">
            <v>CO-KE</v>
          </cell>
          <cell r="E140" t="str">
            <v>OTR-CO-KE</v>
          </cell>
          <cell r="F140" t="str">
            <v>OTR-KE</v>
          </cell>
          <cell r="G140" t="str">
            <v>A00M406</v>
          </cell>
          <cell r="H140" t="str">
            <v>OTR</v>
          </cell>
          <cell r="I140">
            <v>2001</v>
          </cell>
          <cell r="J140" t="str">
            <v>R</v>
          </cell>
          <cell r="K140" t="str">
            <v>CO</v>
          </cell>
          <cell r="L140" t="str">
            <v>KE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B141" t="str">
            <v>CO-KN-A00M406</v>
          </cell>
          <cell r="C141" t="str">
            <v>CO-A00M406</v>
          </cell>
          <cell r="D141" t="str">
            <v>CO-KN</v>
          </cell>
          <cell r="E141" t="str">
            <v>OTR-CO-KN</v>
          </cell>
          <cell r="F141" t="str">
            <v>OTR-KN</v>
          </cell>
          <cell r="G141" t="str">
            <v>A00M406</v>
          </cell>
          <cell r="H141" t="str">
            <v>OTR</v>
          </cell>
          <cell r="I141">
            <v>2001</v>
          </cell>
          <cell r="J141" t="str">
            <v>R</v>
          </cell>
          <cell r="K141" t="str">
            <v>CO</v>
          </cell>
          <cell r="L141" t="str">
            <v>KN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B142" t="str">
            <v>IN-KE-A00M406</v>
          </cell>
          <cell r="C142" t="str">
            <v>IN-A00M406</v>
          </cell>
          <cell r="D142" t="str">
            <v>IN-KE</v>
          </cell>
          <cell r="E142" t="str">
            <v>OTR-IN-KE</v>
          </cell>
          <cell r="F142" t="str">
            <v>OTR-KE</v>
          </cell>
          <cell r="G142" t="str">
            <v>A00M406</v>
          </cell>
          <cell r="H142" t="str">
            <v>OTR</v>
          </cell>
          <cell r="I142">
            <v>2001</v>
          </cell>
          <cell r="J142" t="str">
            <v>R</v>
          </cell>
          <cell r="K142" t="str">
            <v>IN</v>
          </cell>
          <cell r="L142" t="str">
            <v>KE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B143" t="str">
            <v>IN-KN-A00M406</v>
          </cell>
          <cell r="C143" t="str">
            <v>IN-A00M406</v>
          </cell>
          <cell r="D143" t="str">
            <v>IN-KN</v>
          </cell>
          <cell r="E143" t="str">
            <v>OTR-IN-KN</v>
          </cell>
          <cell r="F143" t="str">
            <v>OTR-KN</v>
          </cell>
          <cell r="G143" t="str">
            <v>A00M406</v>
          </cell>
          <cell r="H143" t="str">
            <v>OTR</v>
          </cell>
          <cell r="I143">
            <v>2001</v>
          </cell>
          <cell r="J143" t="str">
            <v>R</v>
          </cell>
          <cell r="K143" t="str">
            <v>IN</v>
          </cell>
          <cell r="L143" t="str">
            <v>KN</v>
          </cell>
          <cell r="M143">
            <v>0.4</v>
          </cell>
          <cell r="N143">
            <v>0.4</v>
          </cell>
          <cell r="P143">
            <v>10.9</v>
          </cell>
          <cell r="Q143">
            <v>6.3</v>
          </cell>
          <cell r="Y143">
            <v>19.760000000000002</v>
          </cell>
          <cell r="Z143">
            <v>18</v>
          </cell>
          <cell r="AA143">
            <v>0</v>
          </cell>
          <cell r="AB143">
            <v>37.760000000000005</v>
          </cell>
          <cell r="AC143">
            <v>18</v>
          </cell>
          <cell r="AD143">
            <v>37.760000000000005</v>
          </cell>
          <cell r="AE143">
            <v>0</v>
          </cell>
          <cell r="AF143">
            <v>-1.6115236335000001</v>
          </cell>
        </row>
        <row r="144">
          <cell r="B144" t="str">
            <v>AD-KE-A00M101</v>
          </cell>
          <cell r="C144" t="str">
            <v>AD-A00M101</v>
          </cell>
          <cell r="D144" t="str">
            <v>AD-KE</v>
          </cell>
          <cell r="E144" t="str">
            <v>DIV-AD-KE</v>
          </cell>
          <cell r="F144" t="str">
            <v>DIV-KE</v>
          </cell>
          <cell r="G144" t="str">
            <v>A00M101</v>
          </cell>
          <cell r="H144" t="str">
            <v>DIV</v>
          </cell>
          <cell r="I144">
            <v>2000</v>
          </cell>
          <cell r="J144" t="str">
            <v>R</v>
          </cell>
          <cell r="K144" t="str">
            <v>AD</v>
          </cell>
          <cell r="L144" t="str">
            <v>KE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B145" t="str">
            <v>AD-KN-A00M101</v>
          </cell>
          <cell r="C145" t="str">
            <v>AD-A00M101</v>
          </cell>
          <cell r="D145" t="str">
            <v>AD-KN</v>
          </cell>
          <cell r="E145" t="str">
            <v>DIV-AD-KN</v>
          </cell>
          <cell r="F145" t="str">
            <v>DIV-KN</v>
          </cell>
          <cell r="G145" t="str">
            <v>A00M101</v>
          </cell>
          <cell r="H145" t="str">
            <v>DIV</v>
          </cell>
          <cell r="I145">
            <v>2000</v>
          </cell>
          <cell r="J145" t="str">
            <v>R</v>
          </cell>
          <cell r="K145" t="str">
            <v>AD</v>
          </cell>
          <cell r="L145" t="str">
            <v>KN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B146" t="str">
            <v>CO-KE-A00M101</v>
          </cell>
          <cell r="C146" t="str">
            <v>CO-A00M101</v>
          </cell>
          <cell r="D146" t="str">
            <v>CO-KE</v>
          </cell>
          <cell r="E146" t="str">
            <v>DIV-CO-KE</v>
          </cell>
          <cell r="F146" t="str">
            <v>DIV-KE</v>
          </cell>
          <cell r="G146" t="str">
            <v>A00M101</v>
          </cell>
          <cell r="H146" t="str">
            <v>DIV</v>
          </cell>
          <cell r="I146">
            <v>2000</v>
          </cell>
          <cell r="J146" t="str">
            <v>R</v>
          </cell>
          <cell r="K146" t="str">
            <v>CO</v>
          </cell>
          <cell r="L146" t="str">
            <v>KE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B147" t="str">
            <v>CO-KN-A00M101</v>
          </cell>
          <cell r="C147" t="str">
            <v>CO-A00M101</v>
          </cell>
          <cell r="D147" t="str">
            <v>CO-KN</v>
          </cell>
          <cell r="E147" t="str">
            <v>DIV-CO-KN</v>
          </cell>
          <cell r="F147" t="str">
            <v>DIV-KN</v>
          </cell>
          <cell r="G147" t="str">
            <v>A00M101</v>
          </cell>
          <cell r="H147" t="str">
            <v>DIV</v>
          </cell>
          <cell r="I147">
            <v>2000</v>
          </cell>
          <cell r="J147" t="str">
            <v>R</v>
          </cell>
          <cell r="K147" t="str">
            <v>CO</v>
          </cell>
          <cell r="L147" t="str">
            <v>KN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B148" t="str">
            <v>IN-KE-A00M101</v>
          </cell>
          <cell r="C148" t="str">
            <v>IN-A00M101</v>
          </cell>
          <cell r="D148" t="str">
            <v>IN-KE</v>
          </cell>
          <cell r="E148" t="str">
            <v>DIV-IN-KE</v>
          </cell>
          <cell r="F148" t="str">
            <v>DIV-KE</v>
          </cell>
          <cell r="G148" t="str">
            <v>A00M101</v>
          </cell>
          <cell r="H148" t="str">
            <v>DIV</v>
          </cell>
          <cell r="I148">
            <v>2000</v>
          </cell>
          <cell r="J148" t="str">
            <v>R</v>
          </cell>
          <cell r="K148" t="str">
            <v>IN</v>
          </cell>
          <cell r="L148" t="str">
            <v>KE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B149" t="str">
            <v>IN-KN-A00M101</v>
          </cell>
          <cell r="C149" t="str">
            <v>IN-A00M101</v>
          </cell>
          <cell r="D149" t="str">
            <v>IN-KN</v>
          </cell>
          <cell r="E149" t="str">
            <v>DIV-IN-KN</v>
          </cell>
          <cell r="F149" t="str">
            <v>DIV-KN</v>
          </cell>
          <cell r="G149" t="str">
            <v>A00M101</v>
          </cell>
          <cell r="H149" t="str">
            <v>DIV</v>
          </cell>
          <cell r="I149">
            <v>2000</v>
          </cell>
          <cell r="J149" t="str">
            <v>R</v>
          </cell>
          <cell r="K149" t="str">
            <v>IN</v>
          </cell>
          <cell r="L149" t="str">
            <v>KN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B150" t="str">
            <v>AD-KE-A00M102</v>
          </cell>
          <cell r="C150" t="str">
            <v>AD-A00M102</v>
          </cell>
          <cell r="D150" t="str">
            <v>AD-KE</v>
          </cell>
          <cell r="E150" t="str">
            <v>DIV-AD-KE</v>
          </cell>
          <cell r="F150" t="str">
            <v>DIV-KE</v>
          </cell>
          <cell r="G150" t="str">
            <v>A00M102</v>
          </cell>
          <cell r="H150" t="str">
            <v>DIV</v>
          </cell>
          <cell r="I150">
            <v>2001</v>
          </cell>
          <cell r="J150" t="str">
            <v>R</v>
          </cell>
          <cell r="K150" t="str">
            <v>AD</v>
          </cell>
          <cell r="L150" t="str">
            <v>KE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B151" t="str">
            <v>AD-KN-A00M102</v>
          </cell>
          <cell r="C151" t="str">
            <v>AD-A00M102</v>
          </cell>
          <cell r="D151" t="str">
            <v>AD-KN</v>
          </cell>
          <cell r="E151" t="str">
            <v>DIV-AD-KN</v>
          </cell>
          <cell r="F151" t="str">
            <v>DIV-KN</v>
          </cell>
          <cell r="G151" t="str">
            <v>A00M102</v>
          </cell>
          <cell r="H151" t="str">
            <v>DIV</v>
          </cell>
          <cell r="I151">
            <v>2001</v>
          </cell>
          <cell r="J151" t="str">
            <v>R</v>
          </cell>
          <cell r="K151" t="str">
            <v>AD</v>
          </cell>
          <cell r="L151" t="str">
            <v>KN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B152" t="str">
            <v>CO-KE-A00M102</v>
          </cell>
          <cell r="C152" t="str">
            <v>CO-A00M102</v>
          </cell>
          <cell r="D152" t="str">
            <v>CO-KE</v>
          </cell>
          <cell r="E152" t="str">
            <v>DIV-CO-KE</v>
          </cell>
          <cell r="F152" t="str">
            <v>DIV-KE</v>
          </cell>
          <cell r="G152" t="str">
            <v>A00M102</v>
          </cell>
          <cell r="H152" t="str">
            <v>DIV</v>
          </cell>
          <cell r="I152">
            <v>2001</v>
          </cell>
          <cell r="J152" t="str">
            <v>R</v>
          </cell>
          <cell r="K152" t="str">
            <v>CO</v>
          </cell>
          <cell r="L152" t="str">
            <v>KE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B153" t="str">
            <v>CO-KN-A00M102</v>
          </cell>
          <cell r="C153" t="str">
            <v>CO-A00M102</v>
          </cell>
          <cell r="D153" t="str">
            <v>CO-KN</v>
          </cell>
          <cell r="E153" t="str">
            <v>DIV-CO-KN</v>
          </cell>
          <cell r="F153" t="str">
            <v>DIV-KN</v>
          </cell>
          <cell r="G153" t="str">
            <v>A00M102</v>
          </cell>
          <cell r="H153" t="str">
            <v>DIV</v>
          </cell>
          <cell r="I153">
            <v>2001</v>
          </cell>
          <cell r="J153" t="str">
            <v>R</v>
          </cell>
          <cell r="K153" t="str">
            <v>CO</v>
          </cell>
          <cell r="L153" t="str">
            <v>KN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B154" t="str">
            <v>IN-KE-A00M102</v>
          </cell>
          <cell r="C154" t="str">
            <v>IN-A00M102</v>
          </cell>
          <cell r="D154" t="str">
            <v>IN-KE</v>
          </cell>
          <cell r="E154" t="str">
            <v>DIV-IN-KE</v>
          </cell>
          <cell r="F154" t="str">
            <v>DIV-KE</v>
          </cell>
          <cell r="G154" t="str">
            <v>A00M102</v>
          </cell>
          <cell r="H154" t="str">
            <v>DIV</v>
          </cell>
          <cell r="I154">
            <v>2001</v>
          </cell>
          <cell r="J154" t="str">
            <v>R</v>
          </cell>
          <cell r="K154" t="str">
            <v>IN</v>
          </cell>
          <cell r="L154" t="str">
            <v>KE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B155" t="str">
            <v>IN-KN-A00M102</v>
          </cell>
          <cell r="C155" t="str">
            <v>IN-A00M102</v>
          </cell>
          <cell r="D155" t="str">
            <v>IN-KN</v>
          </cell>
          <cell r="E155" t="str">
            <v>DIV-IN-KN</v>
          </cell>
          <cell r="F155" t="str">
            <v>DIV-KN</v>
          </cell>
          <cell r="G155" t="str">
            <v>A00M102</v>
          </cell>
          <cell r="H155" t="str">
            <v>DIV</v>
          </cell>
          <cell r="I155">
            <v>2001</v>
          </cell>
          <cell r="J155" t="str">
            <v>R</v>
          </cell>
          <cell r="K155" t="str">
            <v>IN</v>
          </cell>
          <cell r="L155" t="str">
            <v>KN</v>
          </cell>
          <cell r="N155">
            <v>3</v>
          </cell>
          <cell r="O155">
            <v>7</v>
          </cell>
          <cell r="P155">
            <v>6</v>
          </cell>
          <cell r="Q155">
            <v>30</v>
          </cell>
          <cell r="Y155">
            <v>26.4</v>
          </cell>
          <cell r="Z155">
            <v>46</v>
          </cell>
          <cell r="AA155">
            <v>0</v>
          </cell>
          <cell r="AB155">
            <v>72.400000000000006</v>
          </cell>
          <cell r="AC155">
            <v>46</v>
          </cell>
          <cell r="AD155">
            <v>72.400000000000006</v>
          </cell>
          <cell r="AE155">
            <v>0</v>
          </cell>
          <cell r="AF155">
            <v>-4.0305176789999999</v>
          </cell>
        </row>
        <row r="156">
          <cell r="B156" t="str">
            <v>AD-KE-A00M103</v>
          </cell>
          <cell r="C156" t="str">
            <v>AD-A00M103</v>
          </cell>
          <cell r="D156" t="str">
            <v>AD-KE</v>
          </cell>
          <cell r="E156" t="str">
            <v>DIV-AD-KE</v>
          </cell>
          <cell r="F156" t="str">
            <v>DIV-KE</v>
          </cell>
          <cell r="G156" t="str">
            <v>A00M103</v>
          </cell>
          <cell r="H156" t="str">
            <v>DIV</v>
          </cell>
          <cell r="I156">
            <v>2001</v>
          </cell>
          <cell r="J156" t="str">
            <v>R</v>
          </cell>
          <cell r="K156" t="str">
            <v>AD</v>
          </cell>
          <cell r="L156" t="str">
            <v>KE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B157" t="str">
            <v>AD-KN-A00M103</v>
          </cell>
          <cell r="C157" t="str">
            <v>AD-A00M103</v>
          </cell>
          <cell r="D157" t="str">
            <v>AD-KN</v>
          </cell>
          <cell r="E157" t="str">
            <v>DIV-AD-KN</v>
          </cell>
          <cell r="F157" t="str">
            <v>DIV-KN</v>
          </cell>
          <cell r="G157" t="str">
            <v>A00M103</v>
          </cell>
          <cell r="H157" t="str">
            <v>DIV</v>
          </cell>
          <cell r="I157">
            <v>2001</v>
          </cell>
          <cell r="J157" t="str">
            <v>R</v>
          </cell>
          <cell r="K157" t="str">
            <v>AD</v>
          </cell>
          <cell r="L157" t="str">
            <v>KN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B158" t="str">
            <v>CO-KE-A00M103</v>
          </cell>
          <cell r="C158" t="str">
            <v>CO-A00M103</v>
          </cell>
          <cell r="D158" t="str">
            <v>CO-KE</v>
          </cell>
          <cell r="E158" t="str">
            <v>DIV-CO-KE</v>
          </cell>
          <cell r="F158" t="str">
            <v>DIV-KE</v>
          </cell>
          <cell r="G158" t="str">
            <v>A00M103</v>
          </cell>
          <cell r="H158" t="str">
            <v>DIV</v>
          </cell>
          <cell r="I158">
            <v>2001</v>
          </cell>
          <cell r="J158" t="str">
            <v>R</v>
          </cell>
          <cell r="K158" t="str">
            <v>CO</v>
          </cell>
          <cell r="L158" t="str">
            <v>KE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B159" t="str">
            <v>CO-KN-A00M103</v>
          </cell>
          <cell r="C159" t="str">
            <v>CO-A00M103</v>
          </cell>
          <cell r="D159" t="str">
            <v>CO-KN</v>
          </cell>
          <cell r="E159" t="str">
            <v>DIV-CO-KN</v>
          </cell>
          <cell r="F159" t="str">
            <v>DIV-KN</v>
          </cell>
          <cell r="G159" t="str">
            <v>A00M103</v>
          </cell>
          <cell r="H159" t="str">
            <v>DIV</v>
          </cell>
          <cell r="I159">
            <v>2001</v>
          </cell>
          <cell r="J159" t="str">
            <v>R</v>
          </cell>
          <cell r="K159" t="str">
            <v>CO</v>
          </cell>
          <cell r="L159" t="str">
            <v>KN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B160" t="str">
            <v>IN-KE-A00M103</v>
          </cell>
          <cell r="C160" t="str">
            <v>IN-A00M103</v>
          </cell>
          <cell r="D160" t="str">
            <v>IN-KE</v>
          </cell>
          <cell r="E160" t="str">
            <v>DIV-IN-KE</v>
          </cell>
          <cell r="F160" t="str">
            <v>DIV-KE</v>
          </cell>
          <cell r="G160" t="str">
            <v>A00M103</v>
          </cell>
          <cell r="H160" t="str">
            <v>DIV</v>
          </cell>
          <cell r="I160">
            <v>2001</v>
          </cell>
          <cell r="J160" t="str">
            <v>R</v>
          </cell>
          <cell r="K160" t="str">
            <v>IN</v>
          </cell>
          <cell r="L160" t="str">
            <v>KE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B161" t="str">
            <v>IN-KN-A00M103</v>
          </cell>
          <cell r="C161" t="str">
            <v>IN-A00M103</v>
          </cell>
          <cell r="D161" t="str">
            <v>IN-KN</v>
          </cell>
          <cell r="E161" t="str">
            <v>DIV-IN-KN</v>
          </cell>
          <cell r="F161" t="str">
            <v>DIV-KN</v>
          </cell>
          <cell r="G161" t="str">
            <v>A00M103</v>
          </cell>
          <cell r="H161" t="str">
            <v>DIV</v>
          </cell>
          <cell r="I161">
            <v>2001</v>
          </cell>
          <cell r="J161" t="str">
            <v>R</v>
          </cell>
          <cell r="K161" t="str">
            <v>IN</v>
          </cell>
          <cell r="L161" t="str">
            <v>KN</v>
          </cell>
          <cell r="N161">
            <v>3</v>
          </cell>
          <cell r="O161">
            <v>1</v>
          </cell>
          <cell r="Q161">
            <v>2</v>
          </cell>
          <cell r="Y161">
            <v>0</v>
          </cell>
          <cell r="Z161">
            <v>6</v>
          </cell>
          <cell r="AA161">
            <v>0</v>
          </cell>
          <cell r="AB161">
            <v>6</v>
          </cell>
          <cell r="AC161">
            <v>6</v>
          </cell>
          <cell r="AD161">
            <v>6</v>
          </cell>
          <cell r="AE161">
            <v>0</v>
          </cell>
          <cell r="AF161">
            <v>-0.36959032000000003</v>
          </cell>
        </row>
        <row r="162">
          <cell r="B162" t="str">
            <v>AD-KE-A00M301</v>
          </cell>
          <cell r="C162" t="str">
            <v>AD-A00M301</v>
          </cell>
          <cell r="D162" t="str">
            <v>AD-KE</v>
          </cell>
          <cell r="E162" t="str">
            <v>DIV-AD-KE</v>
          </cell>
          <cell r="F162" t="str">
            <v>DIV-KE</v>
          </cell>
          <cell r="G162" t="str">
            <v>A00M301</v>
          </cell>
          <cell r="H162" t="str">
            <v>DIV</v>
          </cell>
          <cell r="I162">
            <v>2001</v>
          </cell>
          <cell r="J162" t="str">
            <v>R</v>
          </cell>
          <cell r="K162" t="str">
            <v>AD</v>
          </cell>
          <cell r="L162" t="str">
            <v>KE</v>
          </cell>
          <cell r="Y162">
            <v>74.599999999999994</v>
          </cell>
          <cell r="Z162">
            <v>0</v>
          </cell>
          <cell r="AA162">
            <v>0</v>
          </cell>
          <cell r="AB162">
            <v>74.599999999999994</v>
          </cell>
          <cell r="AC162">
            <v>0</v>
          </cell>
          <cell r="AD162">
            <v>74.599999999999994</v>
          </cell>
          <cell r="AE162">
            <v>0</v>
          </cell>
          <cell r="AF162">
            <v>0</v>
          </cell>
        </row>
        <row r="163">
          <cell r="B163" t="str">
            <v>AD-KN-A00M301</v>
          </cell>
          <cell r="C163" t="str">
            <v>AD-A00M301</v>
          </cell>
          <cell r="D163" t="str">
            <v>AD-KN</v>
          </cell>
          <cell r="E163" t="str">
            <v>DIV-AD-KN</v>
          </cell>
          <cell r="F163" t="str">
            <v>DIV-KN</v>
          </cell>
          <cell r="G163" t="str">
            <v>A00M301</v>
          </cell>
          <cell r="H163" t="str">
            <v>DIV</v>
          </cell>
          <cell r="I163">
            <v>2001</v>
          </cell>
          <cell r="J163" t="str">
            <v>R</v>
          </cell>
          <cell r="K163" t="str">
            <v>AD</v>
          </cell>
          <cell r="L163" t="str">
            <v>KN</v>
          </cell>
          <cell r="Y163">
            <v>84.54</v>
          </cell>
          <cell r="Z163">
            <v>0</v>
          </cell>
          <cell r="AA163">
            <v>0</v>
          </cell>
          <cell r="AB163">
            <v>84.54</v>
          </cell>
          <cell r="AC163">
            <v>0</v>
          </cell>
          <cell r="AD163">
            <v>84.54</v>
          </cell>
          <cell r="AE163">
            <v>0</v>
          </cell>
          <cell r="AF163">
            <v>0</v>
          </cell>
        </row>
        <row r="164">
          <cell r="B164" t="str">
            <v>CO-KE-A00M301</v>
          </cell>
          <cell r="C164" t="str">
            <v>CO-A00M301</v>
          </cell>
          <cell r="D164" t="str">
            <v>CO-KE</v>
          </cell>
          <cell r="E164" t="str">
            <v>DIV-CO-KE</v>
          </cell>
          <cell r="F164" t="str">
            <v>DIV-KE</v>
          </cell>
          <cell r="G164" t="str">
            <v>A00M301</v>
          </cell>
          <cell r="H164" t="str">
            <v>DIV</v>
          </cell>
          <cell r="I164">
            <v>2001</v>
          </cell>
          <cell r="J164" t="str">
            <v>R</v>
          </cell>
          <cell r="K164" t="str">
            <v>CO</v>
          </cell>
          <cell r="L164" t="str">
            <v>KE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B165" t="str">
            <v>CO-KN-A00M301</v>
          </cell>
          <cell r="C165" t="str">
            <v>CO-A00M301</v>
          </cell>
          <cell r="D165" t="str">
            <v>CO-KN</v>
          </cell>
          <cell r="E165" t="str">
            <v>DIV-CO-KN</v>
          </cell>
          <cell r="F165" t="str">
            <v>DIV-KN</v>
          </cell>
          <cell r="G165" t="str">
            <v>A00M301</v>
          </cell>
          <cell r="H165" t="str">
            <v>DIV</v>
          </cell>
          <cell r="I165">
            <v>2001</v>
          </cell>
          <cell r="J165" t="str">
            <v>R</v>
          </cell>
          <cell r="K165" t="str">
            <v>CO</v>
          </cell>
          <cell r="L165" t="str">
            <v>KN</v>
          </cell>
          <cell r="N165">
            <v>1.8</v>
          </cell>
          <cell r="O165">
            <v>8.9</v>
          </cell>
          <cell r="Y165">
            <v>23.79</v>
          </cell>
          <cell r="Z165">
            <v>10.700000000000001</v>
          </cell>
          <cell r="AA165">
            <v>0</v>
          </cell>
          <cell r="AB165">
            <v>34.49</v>
          </cell>
          <cell r="AC165">
            <v>10.700000000000001</v>
          </cell>
          <cell r="AD165">
            <v>34.49</v>
          </cell>
          <cell r="AE165">
            <v>0</v>
          </cell>
          <cell r="AF165">
            <v>-0.72650998991999993</v>
          </cell>
        </row>
        <row r="166">
          <cell r="B166" t="str">
            <v>IN-KE-A00M301</v>
          </cell>
          <cell r="C166" t="str">
            <v>IN-A00M301</v>
          </cell>
          <cell r="D166" t="str">
            <v>IN-KE</v>
          </cell>
          <cell r="E166" t="str">
            <v>DIV-IN-KE</v>
          </cell>
          <cell r="F166" t="str">
            <v>DIV-KE</v>
          </cell>
          <cell r="G166" t="str">
            <v>A00M301</v>
          </cell>
          <cell r="H166" t="str">
            <v>DIV</v>
          </cell>
          <cell r="I166">
            <v>2001</v>
          </cell>
          <cell r="J166" t="str">
            <v>R</v>
          </cell>
          <cell r="K166" t="str">
            <v>IN</v>
          </cell>
          <cell r="L166" t="str">
            <v>KE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B167" t="str">
            <v>IN-KN-A00M301</v>
          </cell>
          <cell r="C167" t="str">
            <v>IN-A00M301</v>
          </cell>
          <cell r="D167" t="str">
            <v>IN-KN</v>
          </cell>
          <cell r="E167" t="str">
            <v>DIV-IN-KN</v>
          </cell>
          <cell r="F167" t="str">
            <v>DIV-KN</v>
          </cell>
          <cell r="G167" t="str">
            <v>A00M301</v>
          </cell>
          <cell r="H167" t="str">
            <v>DIV</v>
          </cell>
          <cell r="I167">
            <v>2001</v>
          </cell>
          <cell r="J167" t="str">
            <v>R</v>
          </cell>
          <cell r="K167" t="str">
            <v>IN</v>
          </cell>
          <cell r="L167" t="str">
            <v>KN</v>
          </cell>
          <cell r="N167">
            <v>0.5</v>
          </cell>
          <cell r="O167">
            <v>3.5</v>
          </cell>
          <cell r="Y167">
            <v>6.76</v>
          </cell>
          <cell r="Z167">
            <v>4</v>
          </cell>
          <cell r="AA167">
            <v>0</v>
          </cell>
          <cell r="AB167">
            <v>10.76</v>
          </cell>
          <cell r="AC167">
            <v>4</v>
          </cell>
          <cell r="AD167">
            <v>10.76</v>
          </cell>
          <cell r="AE167">
            <v>0</v>
          </cell>
          <cell r="AF167">
            <v>-0.2785086189</v>
          </cell>
        </row>
        <row r="168">
          <cell r="B168" t="str">
            <v>AD-KE-A00M302</v>
          </cell>
          <cell r="C168" t="str">
            <v>AD-A00M302</v>
          </cell>
          <cell r="D168" t="str">
            <v>AD-KE</v>
          </cell>
          <cell r="E168" t="str">
            <v>DIV-AD-KE</v>
          </cell>
          <cell r="F168" t="str">
            <v>DIV-KE</v>
          </cell>
          <cell r="G168" t="str">
            <v>A00M302</v>
          </cell>
          <cell r="H168" t="str">
            <v>DIV</v>
          </cell>
          <cell r="I168">
            <v>2001</v>
          </cell>
          <cell r="J168" t="str">
            <v>R</v>
          </cell>
          <cell r="K168" t="str">
            <v>AD</v>
          </cell>
          <cell r="L168" t="str">
            <v>KE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B169" t="str">
            <v>AD-KN-A00M302</v>
          </cell>
          <cell r="C169" t="str">
            <v>AD-A00M302</v>
          </cell>
          <cell r="D169" t="str">
            <v>AD-KN</v>
          </cell>
          <cell r="E169" t="str">
            <v>DIV-AD-KN</v>
          </cell>
          <cell r="F169" t="str">
            <v>DIV-KN</v>
          </cell>
          <cell r="G169" t="str">
            <v>A00M302</v>
          </cell>
          <cell r="H169" t="str">
            <v>DIV</v>
          </cell>
          <cell r="I169">
            <v>2001</v>
          </cell>
          <cell r="J169" t="str">
            <v>R</v>
          </cell>
          <cell r="K169" t="str">
            <v>AD</v>
          </cell>
          <cell r="L169" t="str">
            <v>KN</v>
          </cell>
          <cell r="O169">
            <v>18.399999999999999</v>
          </cell>
          <cell r="P169">
            <v>-8</v>
          </cell>
          <cell r="Q169">
            <v>0.1</v>
          </cell>
          <cell r="Y169">
            <v>44.2</v>
          </cell>
          <cell r="Z169">
            <v>10.499999999999998</v>
          </cell>
          <cell r="AA169">
            <v>0</v>
          </cell>
          <cell r="AB169">
            <v>54.7</v>
          </cell>
          <cell r="AC169">
            <v>10.499999999999998</v>
          </cell>
          <cell r="AD169">
            <v>54.7</v>
          </cell>
          <cell r="AE169">
            <v>0</v>
          </cell>
          <cell r="AF169">
            <v>-0.66539417376999987</v>
          </cell>
        </row>
        <row r="170">
          <cell r="B170" t="str">
            <v>CO-KE-A00M302</v>
          </cell>
          <cell r="C170" t="str">
            <v>CO-A00M302</v>
          </cell>
          <cell r="D170" t="str">
            <v>CO-KE</v>
          </cell>
          <cell r="E170" t="str">
            <v>DIV-CO-KE</v>
          </cell>
          <cell r="F170" t="str">
            <v>DIV-KE</v>
          </cell>
          <cell r="G170" t="str">
            <v>A00M302</v>
          </cell>
          <cell r="H170" t="str">
            <v>DIV</v>
          </cell>
          <cell r="I170">
            <v>2001</v>
          </cell>
          <cell r="J170" t="str">
            <v>R</v>
          </cell>
          <cell r="K170" t="str">
            <v>CO</v>
          </cell>
          <cell r="L170" t="str">
            <v>KE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B171" t="str">
            <v>CO-KN-A00M302</v>
          </cell>
          <cell r="C171" t="str">
            <v>CO-A00M302</v>
          </cell>
          <cell r="D171" t="str">
            <v>CO-KN</v>
          </cell>
          <cell r="E171" t="str">
            <v>DIV-CO-KN</v>
          </cell>
          <cell r="F171" t="str">
            <v>DIV-KN</v>
          </cell>
          <cell r="G171" t="str">
            <v>A00M302</v>
          </cell>
          <cell r="H171" t="str">
            <v>DIV</v>
          </cell>
          <cell r="I171">
            <v>2001</v>
          </cell>
          <cell r="J171" t="str">
            <v>R</v>
          </cell>
          <cell r="K171" t="str">
            <v>CO</v>
          </cell>
          <cell r="L171" t="str">
            <v>KN</v>
          </cell>
          <cell r="M171">
            <v>-85.3</v>
          </cell>
          <cell r="O171">
            <v>0.1</v>
          </cell>
          <cell r="P171">
            <v>93</v>
          </cell>
          <cell r="Q171">
            <v>5.2</v>
          </cell>
          <cell r="Y171">
            <v>81.53</v>
          </cell>
          <cell r="Z171">
            <v>12.999999999999996</v>
          </cell>
          <cell r="AA171">
            <v>0</v>
          </cell>
          <cell r="AB171">
            <v>94.53</v>
          </cell>
          <cell r="AC171">
            <v>12.999999999999996</v>
          </cell>
          <cell r="AD171">
            <v>94.53</v>
          </cell>
          <cell r="AE171">
            <v>0</v>
          </cell>
          <cell r="AF171">
            <v>-4.9124030657800013</v>
          </cell>
        </row>
        <row r="172">
          <cell r="B172" t="str">
            <v>IN-KE-A00M302</v>
          </cell>
          <cell r="C172" t="str">
            <v>IN-A00M302</v>
          </cell>
          <cell r="D172" t="str">
            <v>IN-KE</v>
          </cell>
          <cell r="E172" t="str">
            <v>DIV-IN-KE</v>
          </cell>
          <cell r="F172" t="str">
            <v>DIV-KE</v>
          </cell>
          <cell r="G172" t="str">
            <v>A00M302</v>
          </cell>
          <cell r="H172" t="str">
            <v>DIV</v>
          </cell>
          <cell r="I172">
            <v>2001</v>
          </cell>
          <cell r="J172" t="str">
            <v>R</v>
          </cell>
          <cell r="K172" t="str">
            <v>IN</v>
          </cell>
          <cell r="L172" t="str">
            <v>KE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B173" t="str">
            <v>IN-KN-A00M302</v>
          </cell>
          <cell r="C173" t="str">
            <v>IN-A00M302</v>
          </cell>
          <cell r="D173" t="str">
            <v>IN-KN</v>
          </cell>
          <cell r="E173" t="str">
            <v>DIV-IN-KN</v>
          </cell>
          <cell r="F173" t="str">
            <v>DIV-KN</v>
          </cell>
          <cell r="G173" t="str">
            <v>A00M302</v>
          </cell>
          <cell r="H173" t="str">
            <v>DIV</v>
          </cell>
          <cell r="I173">
            <v>2001</v>
          </cell>
          <cell r="J173" t="str">
            <v>R</v>
          </cell>
          <cell r="K173" t="str">
            <v>IN</v>
          </cell>
          <cell r="L173" t="str">
            <v>KN</v>
          </cell>
          <cell r="N173">
            <v>0.6</v>
          </cell>
          <cell r="O173">
            <v>1.1000000000000001</v>
          </cell>
          <cell r="P173">
            <v>3.5</v>
          </cell>
          <cell r="Q173">
            <v>4.8</v>
          </cell>
          <cell r="Y173">
            <v>21.9</v>
          </cell>
          <cell r="Z173">
            <v>10</v>
          </cell>
          <cell r="AA173">
            <v>0</v>
          </cell>
          <cell r="AB173">
            <v>31.9</v>
          </cell>
          <cell r="AC173">
            <v>10</v>
          </cell>
          <cell r="AD173">
            <v>31.9</v>
          </cell>
          <cell r="AE173">
            <v>0</v>
          </cell>
          <cell r="AF173">
            <v>-0.87528896400999989</v>
          </cell>
        </row>
        <row r="174">
          <cell r="B174" t="str">
            <v>AD-KE-A00M303</v>
          </cell>
          <cell r="C174" t="str">
            <v>AD-A00M303</v>
          </cell>
          <cell r="D174" t="str">
            <v>AD-KE</v>
          </cell>
          <cell r="E174" t="str">
            <v>DIV-AD-KE</v>
          </cell>
          <cell r="F174" t="str">
            <v>DIV-KE</v>
          </cell>
          <cell r="G174" t="str">
            <v>A00M303</v>
          </cell>
          <cell r="H174" t="str">
            <v>DIV</v>
          </cell>
          <cell r="I174">
            <v>2001</v>
          </cell>
          <cell r="J174" t="str">
            <v>R</v>
          </cell>
          <cell r="K174" t="str">
            <v>AD</v>
          </cell>
          <cell r="L174" t="str">
            <v>KE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B175" t="str">
            <v>AD-KN-A00M303</v>
          </cell>
          <cell r="C175" t="str">
            <v>AD-A00M303</v>
          </cell>
          <cell r="D175" t="str">
            <v>AD-KN</v>
          </cell>
          <cell r="E175" t="str">
            <v>DIV-AD-KN</v>
          </cell>
          <cell r="F175" t="str">
            <v>DIV-KN</v>
          </cell>
          <cell r="G175" t="str">
            <v>A00M303</v>
          </cell>
          <cell r="H175" t="str">
            <v>DIV</v>
          </cell>
          <cell r="I175">
            <v>2001</v>
          </cell>
          <cell r="J175" t="str">
            <v>R</v>
          </cell>
          <cell r="K175" t="str">
            <v>AD</v>
          </cell>
          <cell r="L175" t="str">
            <v>KN</v>
          </cell>
          <cell r="M175">
            <v>0.6</v>
          </cell>
          <cell r="P175">
            <v>0.2</v>
          </cell>
          <cell r="Q175">
            <v>0.6</v>
          </cell>
          <cell r="Y175">
            <v>0.74</v>
          </cell>
          <cell r="Z175">
            <v>1.4</v>
          </cell>
          <cell r="AA175">
            <v>0</v>
          </cell>
          <cell r="AB175">
            <v>2.1399999999999997</v>
          </cell>
          <cell r="AC175">
            <v>1.4</v>
          </cell>
          <cell r="AD175">
            <v>2.1399999999999997</v>
          </cell>
          <cell r="AE175">
            <v>0</v>
          </cell>
          <cell r="AF175">
            <v>-0.10290527235999999</v>
          </cell>
        </row>
        <row r="176">
          <cell r="B176" t="str">
            <v>CO-KE-A00M303</v>
          </cell>
          <cell r="C176" t="str">
            <v>CO-A00M303</v>
          </cell>
          <cell r="D176" t="str">
            <v>CO-KE</v>
          </cell>
          <cell r="E176" t="str">
            <v>DIV-CO-KE</v>
          </cell>
          <cell r="F176" t="str">
            <v>DIV-KE</v>
          </cell>
          <cell r="G176" t="str">
            <v>A00M303</v>
          </cell>
          <cell r="H176" t="str">
            <v>DIV</v>
          </cell>
          <cell r="I176">
            <v>2001</v>
          </cell>
          <cell r="J176" t="str">
            <v>R</v>
          </cell>
          <cell r="K176" t="str">
            <v>CO</v>
          </cell>
          <cell r="L176" t="str">
            <v>KE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B177" t="str">
            <v>CO-KN-A00M303</v>
          </cell>
          <cell r="C177" t="str">
            <v>CO-A00M303</v>
          </cell>
          <cell r="D177" t="str">
            <v>CO-KN</v>
          </cell>
          <cell r="E177" t="str">
            <v>DIV-CO-KN</v>
          </cell>
          <cell r="F177" t="str">
            <v>DIV-KN</v>
          </cell>
          <cell r="G177" t="str">
            <v>A00M303</v>
          </cell>
          <cell r="H177" t="str">
            <v>DIV</v>
          </cell>
          <cell r="I177">
            <v>2001</v>
          </cell>
          <cell r="J177" t="str">
            <v>R</v>
          </cell>
          <cell r="K177" t="str">
            <v>CO</v>
          </cell>
          <cell r="L177" t="str">
            <v>KN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B178" t="str">
            <v>IN-KE-A00M303</v>
          </cell>
          <cell r="C178" t="str">
            <v>IN-A00M303</v>
          </cell>
          <cell r="D178" t="str">
            <v>IN-KE</v>
          </cell>
          <cell r="E178" t="str">
            <v>DIV-IN-KE</v>
          </cell>
          <cell r="F178" t="str">
            <v>DIV-KE</v>
          </cell>
          <cell r="G178" t="str">
            <v>A00M303</v>
          </cell>
          <cell r="H178" t="str">
            <v>DIV</v>
          </cell>
          <cell r="I178">
            <v>2001</v>
          </cell>
          <cell r="J178" t="str">
            <v>R</v>
          </cell>
          <cell r="K178" t="str">
            <v>IN</v>
          </cell>
          <cell r="L178" t="str">
            <v>KE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B179" t="str">
            <v>IN-KN-A00M303</v>
          </cell>
          <cell r="C179" t="str">
            <v>IN-A00M303</v>
          </cell>
          <cell r="D179" t="str">
            <v>IN-KN</v>
          </cell>
          <cell r="E179" t="str">
            <v>DIV-IN-KN</v>
          </cell>
          <cell r="F179" t="str">
            <v>DIV-KN</v>
          </cell>
          <cell r="G179" t="str">
            <v>A00M303</v>
          </cell>
          <cell r="H179" t="str">
            <v>DIV</v>
          </cell>
          <cell r="I179">
            <v>2001</v>
          </cell>
          <cell r="J179" t="str">
            <v>R</v>
          </cell>
          <cell r="K179" t="str">
            <v>IN</v>
          </cell>
          <cell r="L179" t="str">
            <v>KN</v>
          </cell>
          <cell r="N179">
            <v>0.4</v>
          </cell>
          <cell r="O179">
            <v>1.2</v>
          </cell>
          <cell r="P179">
            <v>4</v>
          </cell>
          <cell r="Q179">
            <v>3.7</v>
          </cell>
          <cell r="Y179">
            <v>7.38</v>
          </cell>
          <cell r="Z179">
            <v>9.3000000000000007</v>
          </cell>
          <cell r="AA179">
            <v>0</v>
          </cell>
          <cell r="AB179">
            <v>16.68</v>
          </cell>
          <cell r="AC179">
            <v>9.3000000000000007</v>
          </cell>
          <cell r="AD179">
            <v>16.68</v>
          </cell>
          <cell r="AE179">
            <v>0</v>
          </cell>
          <cell r="AF179">
            <v>-0.81556126836999998</v>
          </cell>
        </row>
        <row r="180">
          <cell r="B180" t="str">
            <v>AD-KE-A00M304</v>
          </cell>
          <cell r="C180" t="str">
            <v>AD-A00M304</v>
          </cell>
          <cell r="D180" t="str">
            <v>AD-KE</v>
          </cell>
          <cell r="E180" t="str">
            <v>DIV-AD-KE</v>
          </cell>
          <cell r="F180" t="str">
            <v>DIV-KE</v>
          </cell>
          <cell r="G180" t="str">
            <v>A00M304</v>
          </cell>
          <cell r="H180" t="str">
            <v>DIV</v>
          </cell>
          <cell r="I180">
            <v>2000</v>
          </cell>
          <cell r="J180" t="str">
            <v>R</v>
          </cell>
          <cell r="K180" t="str">
            <v>AD</v>
          </cell>
          <cell r="L180" t="str">
            <v>KE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B181" t="str">
            <v>AD-KN-A00M304</v>
          </cell>
          <cell r="C181" t="str">
            <v>AD-A00M304</v>
          </cell>
          <cell r="D181" t="str">
            <v>AD-KN</v>
          </cell>
          <cell r="E181" t="str">
            <v>DIV-AD-KN</v>
          </cell>
          <cell r="F181" t="str">
            <v>DIV-KN</v>
          </cell>
          <cell r="G181" t="str">
            <v>A00M304</v>
          </cell>
          <cell r="H181" t="str">
            <v>DIV</v>
          </cell>
          <cell r="I181">
            <v>2000</v>
          </cell>
          <cell r="J181" t="str">
            <v>R</v>
          </cell>
          <cell r="K181" t="str">
            <v>AD</v>
          </cell>
          <cell r="L181" t="str">
            <v>KN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B182" t="str">
            <v>CO-KE-A00M304</v>
          </cell>
          <cell r="C182" t="str">
            <v>CO-A00M304</v>
          </cell>
          <cell r="D182" t="str">
            <v>CO-KE</v>
          </cell>
          <cell r="E182" t="str">
            <v>DIV-CO-KE</v>
          </cell>
          <cell r="F182" t="str">
            <v>DIV-KE</v>
          </cell>
          <cell r="G182" t="str">
            <v>A00M304</v>
          </cell>
          <cell r="H182" t="str">
            <v>DIV</v>
          </cell>
          <cell r="I182">
            <v>2000</v>
          </cell>
          <cell r="J182" t="str">
            <v>R</v>
          </cell>
          <cell r="K182" t="str">
            <v>CO</v>
          </cell>
          <cell r="L182" t="str">
            <v>KE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B183" t="str">
            <v>CO-KN-A00M304</v>
          </cell>
          <cell r="C183" t="str">
            <v>CO-A00M304</v>
          </cell>
          <cell r="D183" t="str">
            <v>CO-KN</v>
          </cell>
          <cell r="E183" t="str">
            <v>DIV-CO-KN</v>
          </cell>
          <cell r="F183" t="str">
            <v>DIV-KN</v>
          </cell>
          <cell r="G183" t="str">
            <v>A00M304</v>
          </cell>
          <cell r="H183" t="str">
            <v>DIV</v>
          </cell>
          <cell r="I183">
            <v>2000</v>
          </cell>
          <cell r="J183" t="str">
            <v>R</v>
          </cell>
          <cell r="K183" t="str">
            <v>CO</v>
          </cell>
          <cell r="L183" t="str">
            <v>KN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B184" t="str">
            <v>IN-KE-A00M304</v>
          </cell>
          <cell r="C184" t="str">
            <v>IN-A00M304</v>
          </cell>
          <cell r="D184" t="str">
            <v>IN-KE</v>
          </cell>
          <cell r="E184" t="str">
            <v>DIV-IN-KE</v>
          </cell>
          <cell r="F184" t="str">
            <v>DIV-KE</v>
          </cell>
          <cell r="G184" t="str">
            <v>A00M304</v>
          </cell>
          <cell r="H184" t="str">
            <v>DIV</v>
          </cell>
          <cell r="I184">
            <v>2000</v>
          </cell>
          <cell r="J184" t="str">
            <v>R</v>
          </cell>
          <cell r="K184" t="str">
            <v>IN</v>
          </cell>
          <cell r="L184" t="str">
            <v>KE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B185" t="str">
            <v>IN-KN-A00M304</v>
          </cell>
          <cell r="C185" t="str">
            <v>IN-A00M304</v>
          </cell>
          <cell r="D185" t="str">
            <v>IN-KN</v>
          </cell>
          <cell r="E185" t="str">
            <v>DIV-IN-KN</v>
          </cell>
          <cell r="F185" t="str">
            <v>DIV-KN</v>
          </cell>
          <cell r="G185" t="str">
            <v>A00M304</v>
          </cell>
          <cell r="H185" t="str">
            <v>DIV</v>
          </cell>
          <cell r="I185">
            <v>2000</v>
          </cell>
          <cell r="J185" t="str">
            <v>R</v>
          </cell>
          <cell r="K185" t="str">
            <v>IN</v>
          </cell>
          <cell r="L185" t="str">
            <v>KN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B186" t="str">
            <v>AD-KE-A00M305</v>
          </cell>
          <cell r="C186" t="str">
            <v>AD-A00M305</v>
          </cell>
          <cell r="D186" t="str">
            <v>AD-KE</v>
          </cell>
          <cell r="E186" t="str">
            <v>DIV-AD-KE</v>
          </cell>
          <cell r="F186" t="str">
            <v>DIV-KE</v>
          </cell>
          <cell r="G186" t="str">
            <v>A00M305</v>
          </cell>
          <cell r="H186" t="str">
            <v>DIV</v>
          </cell>
          <cell r="I186">
            <v>2001</v>
          </cell>
          <cell r="J186" t="str">
            <v>R</v>
          </cell>
          <cell r="K186" t="str">
            <v>AD</v>
          </cell>
          <cell r="L186" t="str">
            <v>KE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B187" t="str">
            <v>AD-KN-A00M305</v>
          </cell>
          <cell r="C187" t="str">
            <v>AD-A00M305</v>
          </cell>
          <cell r="D187" t="str">
            <v>AD-KN</v>
          </cell>
          <cell r="E187" t="str">
            <v>DIV-AD-KN</v>
          </cell>
          <cell r="F187" t="str">
            <v>DIV-KN</v>
          </cell>
          <cell r="G187" t="str">
            <v>A00M305</v>
          </cell>
          <cell r="H187" t="str">
            <v>DIV</v>
          </cell>
          <cell r="I187">
            <v>2001</v>
          </cell>
          <cell r="J187" t="str">
            <v>R</v>
          </cell>
          <cell r="K187" t="str">
            <v>AD</v>
          </cell>
          <cell r="L187" t="str">
            <v>KN</v>
          </cell>
          <cell r="M187">
            <v>-0.2</v>
          </cell>
          <cell r="Y187">
            <v>0</v>
          </cell>
          <cell r="Z187">
            <v>-0.2</v>
          </cell>
          <cell r="AA187">
            <v>0</v>
          </cell>
          <cell r="AB187">
            <v>-0.2</v>
          </cell>
          <cell r="AC187">
            <v>-0.2</v>
          </cell>
          <cell r="AD187">
            <v>-0.2</v>
          </cell>
          <cell r="AE187">
            <v>0</v>
          </cell>
          <cell r="AF187">
            <v>9.2157605599999994E-3</v>
          </cell>
        </row>
        <row r="188">
          <cell r="B188" t="str">
            <v>CO-KE-A00M305</v>
          </cell>
          <cell r="C188" t="str">
            <v>CO-A00M305</v>
          </cell>
          <cell r="D188" t="str">
            <v>CO-KE</v>
          </cell>
          <cell r="E188" t="str">
            <v>DIV-CO-KE</v>
          </cell>
          <cell r="F188" t="str">
            <v>DIV-KE</v>
          </cell>
          <cell r="G188" t="str">
            <v>A00M305</v>
          </cell>
          <cell r="H188" t="str">
            <v>DIV</v>
          </cell>
          <cell r="I188">
            <v>2001</v>
          </cell>
          <cell r="J188" t="str">
            <v>R</v>
          </cell>
          <cell r="K188" t="str">
            <v>CO</v>
          </cell>
          <cell r="L188" t="str">
            <v>KE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B189" t="str">
            <v>CO-KN-A00M305</v>
          </cell>
          <cell r="C189" t="str">
            <v>CO-A00M305</v>
          </cell>
          <cell r="D189" t="str">
            <v>CO-KN</v>
          </cell>
          <cell r="E189" t="str">
            <v>DIV-CO-KN</v>
          </cell>
          <cell r="F189" t="str">
            <v>DIV-KN</v>
          </cell>
          <cell r="G189" t="str">
            <v>A00M305</v>
          </cell>
          <cell r="H189" t="str">
            <v>DIV</v>
          </cell>
          <cell r="I189">
            <v>2001</v>
          </cell>
          <cell r="J189" t="str">
            <v>R</v>
          </cell>
          <cell r="K189" t="str">
            <v>CO</v>
          </cell>
          <cell r="L189" t="str">
            <v>KN</v>
          </cell>
          <cell r="N189">
            <v>42.8</v>
          </cell>
          <cell r="O189">
            <v>0.4</v>
          </cell>
          <cell r="P189">
            <v>4.4000000000000004</v>
          </cell>
          <cell r="Y189">
            <v>59.89</v>
          </cell>
          <cell r="Z189">
            <v>47.599999999999994</v>
          </cell>
          <cell r="AA189">
            <v>0</v>
          </cell>
          <cell r="AB189">
            <v>107.49</v>
          </cell>
          <cell r="AC189">
            <v>47.599999999999994</v>
          </cell>
          <cell r="AD189">
            <v>107.49</v>
          </cell>
          <cell r="AE189">
            <v>0</v>
          </cell>
          <cell r="AF189">
            <v>-1.90636373212</v>
          </cell>
        </row>
        <row r="190">
          <cell r="B190" t="str">
            <v>IN-KE-A00M305</v>
          </cell>
          <cell r="C190" t="str">
            <v>IN-A00M305</v>
          </cell>
          <cell r="D190" t="str">
            <v>IN-KE</v>
          </cell>
          <cell r="E190" t="str">
            <v>DIV-IN-KE</v>
          </cell>
          <cell r="F190" t="str">
            <v>DIV-KE</v>
          </cell>
          <cell r="G190" t="str">
            <v>A00M305</v>
          </cell>
          <cell r="H190" t="str">
            <v>DIV</v>
          </cell>
          <cell r="I190">
            <v>2001</v>
          </cell>
          <cell r="J190" t="str">
            <v>R</v>
          </cell>
          <cell r="K190" t="str">
            <v>IN</v>
          </cell>
          <cell r="L190" t="str">
            <v>KE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B191" t="str">
            <v>IN-KN-A00M305</v>
          </cell>
          <cell r="C191" t="str">
            <v>IN-A00M305</v>
          </cell>
          <cell r="D191" t="str">
            <v>IN-KN</v>
          </cell>
          <cell r="E191" t="str">
            <v>DIV-IN-KN</v>
          </cell>
          <cell r="F191" t="str">
            <v>DIV-KN</v>
          </cell>
          <cell r="G191" t="str">
            <v>A00M305</v>
          </cell>
          <cell r="H191" t="str">
            <v>DIV</v>
          </cell>
          <cell r="I191">
            <v>2001</v>
          </cell>
          <cell r="J191" t="str">
            <v>R</v>
          </cell>
          <cell r="K191" t="str">
            <v>IN</v>
          </cell>
          <cell r="L191" t="str">
            <v>KN</v>
          </cell>
          <cell r="N191">
            <v>3.1</v>
          </cell>
          <cell r="O191">
            <v>0.7</v>
          </cell>
          <cell r="P191">
            <v>4.5</v>
          </cell>
          <cell r="Y191">
            <v>23.04</v>
          </cell>
          <cell r="Z191">
            <v>8.3000000000000007</v>
          </cell>
          <cell r="AA191">
            <v>0</v>
          </cell>
          <cell r="AB191">
            <v>31.34</v>
          </cell>
          <cell r="AC191">
            <v>8.3000000000000007</v>
          </cell>
          <cell r="AD191">
            <v>31.34</v>
          </cell>
          <cell r="AE191">
            <v>0</v>
          </cell>
          <cell r="AF191">
            <v>-0.56306264733</v>
          </cell>
        </row>
        <row r="192">
          <cell r="B192" t="str">
            <v>AD-KE-A00M306</v>
          </cell>
          <cell r="C192" t="str">
            <v>AD-A00M306</v>
          </cell>
          <cell r="D192" t="str">
            <v>AD-KE</v>
          </cell>
          <cell r="E192" t="str">
            <v>DIV-AD-KE</v>
          </cell>
          <cell r="F192" t="str">
            <v>DIV-KE</v>
          </cell>
          <cell r="G192" t="str">
            <v>A00M306</v>
          </cell>
          <cell r="H192" t="str">
            <v>DIV</v>
          </cell>
          <cell r="I192">
            <v>2000</v>
          </cell>
          <cell r="J192" t="str">
            <v>R</v>
          </cell>
          <cell r="K192" t="str">
            <v>AD</v>
          </cell>
          <cell r="L192" t="str">
            <v>KE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B193" t="str">
            <v>AD-KN-A00M306</v>
          </cell>
          <cell r="C193" t="str">
            <v>AD-A00M306</v>
          </cell>
          <cell r="D193" t="str">
            <v>AD-KN</v>
          </cell>
          <cell r="E193" t="str">
            <v>DIV-AD-KN</v>
          </cell>
          <cell r="F193" t="str">
            <v>DIV-KN</v>
          </cell>
          <cell r="G193" t="str">
            <v>A00M306</v>
          </cell>
          <cell r="H193" t="str">
            <v>DIV</v>
          </cell>
          <cell r="I193">
            <v>2000</v>
          </cell>
          <cell r="J193" t="str">
            <v>R</v>
          </cell>
          <cell r="K193" t="str">
            <v>AD</v>
          </cell>
          <cell r="L193" t="str">
            <v>KN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B194" t="str">
            <v>CO-KE-A00M306</v>
          </cell>
          <cell r="C194" t="str">
            <v>CO-A00M306</v>
          </cell>
          <cell r="D194" t="str">
            <v>CO-KE</v>
          </cell>
          <cell r="E194" t="str">
            <v>DIV-CO-KE</v>
          </cell>
          <cell r="F194" t="str">
            <v>DIV-KE</v>
          </cell>
          <cell r="G194" t="str">
            <v>A00M306</v>
          </cell>
          <cell r="H194" t="str">
            <v>DIV</v>
          </cell>
          <cell r="I194">
            <v>2000</v>
          </cell>
          <cell r="J194" t="str">
            <v>R</v>
          </cell>
          <cell r="K194" t="str">
            <v>CO</v>
          </cell>
          <cell r="L194" t="str">
            <v>KE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B195" t="str">
            <v>CO-KN-A00M306</v>
          </cell>
          <cell r="C195" t="str">
            <v>CO-A00M306</v>
          </cell>
          <cell r="D195" t="str">
            <v>CO-KN</v>
          </cell>
          <cell r="E195" t="str">
            <v>DIV-CO-KN</v>
          </cell>
          <cell r="F195" t="str">
            <v>DIV-KN</v>
          </cell>
          <cell r="G195" t="str">
            <v>A00M306</v>
          </cell>
          <cell r="H195" t="str">
            <v>DIV</v>
          </cell>
          <cell r="I195">
            <v>2000</v>
          </cell>
          <cell r="J195" t="str">
            <v>R</v>
          </cell>
          <cell r="K195" t="str">
            <v>CO</v>
          </cell>
          <cell r="L195" t="str">
            <v>KN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B196" t="str">
            <v>IN-KE-A00M306</v>
          </cell>
          <cell r="C196" t="str">
            <v>IN-A00M306</v>
          </cell>
          <cell r="D196" t="str">
            <v>IN-KE</v>
          </cell>
          <cell r="E196" t="str">
            <v>DIV-IN-KE</v>
          </cell>
          <cell r="F196" t="str">
            <v>DIV-KE</v>
          </cell>
          <cell r="G196" t="str">
            <v>A00M306</v>
          </cell>
          <cell r="H196" t="str">
            <v>DIV</v>
          </cell>
          <cell r="I196">
            <v>2000</v>
          </cell>
          <cell r="J196" t="str">
            <v>R</v>
          </cell>
          <cell r="K196" t="str">
            <v>IN</v>
          </cell>
          <cell r="L196" t="str">
            <v>KE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B197" t="str">
            <v>IN-KN-A00M306</v>
          </cell>
          <cell r="C197" t="str">
            <v>IN-A00M306</v>
          </cell>
          <cell r="D197" t="str">
            <v>IN-KN</v>
          </cell>
          <cell r="E197" t="str">
            <v>DIV-IN-KN</v>
          </cell>
          <cell r="F197" t="str">
            <v>DIV-KN</v>
          </cell>
          <cell r="G197" t="str">
            <v>A00M306</v>
          </cell>
          <cell r="H197" t="str">
            <v>DIV</v>
          </cell>
          <cell r="I197">
            <v>2000</v>
          </cell>
          <cell r="J197" t="str">
            <v>R</v>
          </cell>
          <cell r="K197" t="str">
            <v>IN</v>
          </cell>
          <cell r="L197" t="str">
            <v>KN</v>
          </cell>
          <cell r="N197">
            <v>0.4</v>
          </cell>
          <cell r="O197">
            <v>0.2</v>
          </cell>
          <cell r="Y197">
            <v>0</v>
          </cell>
          <cell r="Z197">
            <v>0.60000000000000009</v>
          </cell>
          <cell r="AA197">
            <v>0</v>
          </cell>
          <cell r="AB197">
            <v>0.60000000000000009</v>
          </cell>
          <cell r="AC197">
            <v>0.60000000000000009</v>
          </cell>
          <cell r="AD197">
            <v>0.60000000000000009</v>
          </cell>
          <cell r="AE197">
            <v>0</v>
          </cell>
          <cell r="AF197">
            <v>-2.8775895360000005E-2</v>
          </cell>
        </row>
        <row r="198">
          <cell r="B198" t="str">
            <v>AD-KE-A00M310</v>
          </cell>
          <cell r="C198" t="str">
            <v>AD-A00M310</v>
          </cell>
          <cell r="D198" t="str">
            <v>AD-KE</v>
          </cell>
          <cell r="E198" t="str">
            <v>DIV-AD-KE</v>
          </cell>
          <cell r="F198" t="str">
            <v>DIV-KE</v>
          </cell>
          <cell r="G198" t="str">
            <v>A00M310</v>
          </cell>
          <cell r="H198" t="str">
            <v>DIV</v>
          </cell>
          <cell r="I198">
            <v>2001</v>
          </cell>
          <cell r="J198" t="str">
            <v>R</v>
          </cell>
          <cell r="K198" t="str">
            <v>AD</v>
          </cell>
          <cell r="L198" t="str">
            <v>KE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B199" t="str">
            <v>AD-KN-A00M310</v>
          </cell>
          <cell r="C199" t="str">
            <v>AD-A00M310</v>
          </cell>
          <cell r="D199" t="str">
            <v>AD-KN</v>
          </cell>
          <cell r="E199" t="str">
            <v>DIV-AD-KN</v>
          </cell>
          <cell r="F199" t="str">
            <v>DIV-KN</v>
          </cell>
          <cell r="G199" t="str">
            <v>A00M310</v>
          </cell>
          <cell r="H199" t="str">
            <v>DIV</v>
          </cell>
          <cell r="I199">
            <v>2001</v>
          </cell>
          <cell r="J199" t="str">
            <v>R</v>
          </cell>
          <cell r="K199" t="str">
            <v>AD</v>
          </cell>
          <cell r="L199" t="str">
            <v>KN</v>
          </cell>
          <cell r="O199">
            <v>16.100000000000001</v>
          </cell>
          <cell r="P199">
            <v>5.6</v>
          </cell>
          <cell r="Y199">
            <v>0</v>
          </cell>
          <cell r="Z199">
            <v>21.700000000000003</v>
          </cell>
          <cell r="AA199">
            <v>0</v>
          </cell>
          <cell r="AB199">
            <v>21.700000000000003</v>
          </cell>
          <cell r="AC199">
            <v>21.700000000000003</v>
          </cell>
          <cell r="AD199">
            <v>21.700000000000003</v>
          </cell>
          <cell r="AE199">
            <v>0</v>
          </cell>
          <cell r="AF199">
            <v>-1.70361141916</v>
          </cell>
        </row>
        <row r="200">
          <cell r="B200" t="str">
            <v>CO-KE-A00M310</v>
          </cell>
          <cell r="C200" t="str">
            <v>CO-A00M310</v>
          </cell>
          <cell r="D200" t="str">
            <v>CO-KE</v>
          </cell>
          <cell r="E200" t="str">
            <v>DIV-CO-KE</v>
          </cell>
          <cell r="F200" t="str">
            <v>DIV-KE</v>
          </cell>
          <cell r="G200" t="str">
            <v>A00M310</v>
          </cell>
          <cell r="H200" t="str">
            <v>DIV</v>
          </cell>
          <cell r="I200">
            <v>2001</v>
          </cell>
          <cell r="J200" t="str">
            <v>R</v>
          </cell>
          <cell r="K200" t="str">
            <v>CO</v>
          </cell>
          <cell r="L200" t="str">
            <v>KE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B201" t="str">
            <v>CO-KN-A00M310</v>
          </cell>
          <cell r="C201" t="str">
            <v>CO-A00M310</v>
          </cell>
          <cell r="D201" t="str">
            <v>CO-KN</v>
          </cell>
          <cell r="E201" t="str">
            <v>DIV-CO-KN</v>
          </cell>
          <cell r="F201" t="str">
            <v>DIV-KN</v>
          </cell>
          <cell r="G201" t="str">
            <v>A00M310</v>
          </cell>
          <cell r="H201" t="str">
            <v>DIV</v>
          </cell>
          <cell r="I201">
            <v>2001</v>
          </cell>
          <cell r="J201" t="str">
            <v>R</v>
          </cell>
          <cell r="K201" t="str">
            <v>CO</v>
          </cell>
          <cell r="L201" t="str">
            <v>KN</v>
          </cell>
          <cell r="M201">
            <v>11.5</v>
          </cell>
          <cell r="N201">
            <v>2.2999999999999998</v>
          </cell>
          <cell r="O201">
            <v>0.3</v>
          </cell>
          <cell r="P201">
            <v>0.8</v>
          </cell>
          <cell r="Q201">
            <v>0.9</v>
          </cell>
          <cell r="Y201">
            <v>50.89</v>
          </cell>
          <cell r="Z201">
            <v>15.800000000000002</v>
          </cell>
          <cell r="AA201">
            <v>0</v>
          </cell>
          <cell r="AB201">
            <v>66.69</v>
          </cell>
          <cell r="AC201">
            <v>15.800000000000002</v>
          </cell>
          <cell r="AD201">
            <v>66.69</v>
          </cell>
          <cell r="AE201">
            <v>0</v>
          </cell>
          <cell r="AF201">
            <v>-0.78965281282999999</v>
          </cell>
        </row>
        <row r="202">
          <cell r="B202" t="str">
            <v>IN-KE-A00M310</v>
          </cell>
          <cell r="C202" t="str">
            <v>IN-A00M310</v>
          </cell>
          <cell r="D202" t="str">
            <v>IN-KE</v>
          </cell>
          <cell r="E202" t="str">
            <v>DIV-IN-KE</v>
          </cell>
          <cell r="F202" t="str">
            <v>DIV-KE</v>
          </cell>
          <cell r="G202" t="str">
            <v>A00M310</v>
          </cell>
          <cell r="H202" t="str">
            <v>DIV</v>
          </cell>
          <cell r="I202">
            <v>2001</v>
          </cell>
          <cell r="J202" t="str">
            <v>R</v>
          </cell>
          <cell r="K202" t="str">
            <v>IN</v>
          </cell>
          <cell r="L202" t="str">
            <v>KE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B203" t="str">
            <v>IN-KN-A00M310</v>
          </cell>
          <cell r="C203" t="str">
            <v>IN-A00M310</v>
          </cell>
          <cell r="D203" t="str">
            <v>IN-KN</v>
          </cell>
          <cell r="E203" t="str">
            <v>DIV-IN-KN</v>
          </cell>
          <cell r="F203" t="str">
            <v>DIV-KN</v>
          </cell>
          <cell r="G203" t="str">
            <v>A00M310</v>
          </cell>
          <cell r="H203" t="str">
            <v>DIV</v>
          </cell>
          <cell r="I203">
            <v>2001</v>
          </cell>
          <cell r="J203" t="str">
            <v>R</v>
          </cell>
          <cell r="K203" t="str">
            <v>IN</v>
          </cell>
          <cell r="L203" t="str">
            <v>KN</v>
          </cell>
          <cell r="N203">
            <v>1.5</v>
          </cell>
          <cell r="O203">
            <v>1.2</v>
          </cell>
          <cell r="P203">
            <v>6</v>
          </cell>
          <cell r="Q203">
            <v>3.8</v>
          </cell>
          <cell r="Y203">
            <v>27.7</v>
          </cell>
          <cell r="Z203">
            <v>12.5</v>
          </cell>
          <cell r="AA203">
            <v>0</v>
          </cell>
          <cell r="AB203">
            <v>40.200000000000003</v>
          </cell>
          <cell r="AC203">
            <v>12.5</v>
          </cell>
          <cell r="AD203">
            <v>40.200000000000003</v>
          </cell>
          <cell r="AE203">
            <v>0</v>
          </cell>
          <cell r="AF203">
            <v>-1.0425298303599999</v>
          </cell>
        </row>
        <row r="204">
          <cell r="B204" t="str">
            <v>AD-KE-A00M312</v>
          </cell>
          <cell r="C204" t="str">
            <v>AD-A00M312</v>
          </cell>
          <cell r="D204" t="str">
            <v>AD-KE</v>
          </cell>
          <cell r="E204" t="str">
            <v>DIV-AD-KE</v>
          </cell>
          <cell r="F204" t="str">
            <v>DIV-KE</v>
          </cell>
          <cell r="G204" t="str">
            <v>A00M312</v>
          </cell>
          <cell r="H204" t="str">
            <v>DIV</v>
          </cell>
          <cell r="I204">
            <v>2001</v>
          </cell>
          <cell r="J204" t="str">
            <v>R</v>
          </cell>
          <cell r="K204" t="str">
            <v>AD</v>
          </cell>
          <cell r="L204" t="str">
            <v>KE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B205" t="str">
            <v>AD-KN-A00M312</v>
          </cell>
          <cell r="C205" t="str">
            <v>AD-A00M312</v>
          </cell>
          <cell r="D205" t="str">
            <v>AD-KN</v>
          </cell>
          <cell r="E205" t="str">
            <v>DIV-AD-KN</v>
          </cell>
          <cell r="F205" t="str">
            <v>DIV-KN</v>
          </cell>
          <cell r="G205" t="str">
            <v>A00M312</v>
          </cell>
          <cell r="H205" t="str">
            <v>DIV</v>
          </cell>
          <cell r="I205">
            <v>2001</v>
          </cell>
          <cell r="J205" t="str">
            <v>R</v>
          </cell>
          <cell r="K205" t="str">
            <v>AD</v>
          </cell>
          <cell r="L205" t="str">
            <v>KN</v>
          </cell>
          <cell r="O205">
            <v>92.2</v>
          </cell>
          <cell r="P205">
            <v>40.200000000000003</v>
          </cell>
          <cell r="Q205">
            <v>-75.7</v>
          </cell>
          <cell r="Y205">
            <v>0</v>
          </cell>
          <cell r="Z205">
            <v>56.7</v>
          </cell>
          <cell r="AA205">
            <v>0</v>
          </cell>
          <cell r="AB205">
            <v>56.7</v>
          </cell>
          <cell r="AC205">
            <v>56.7</v>
          </cell>
          <cell r="AD205">
            <v>56.7</v>
          </cell>
          <cell r="AE205">
            <v>0</v>
          </cell>
          <cell r="AF205">
            <v>-3.2525248308100005</v>
          </cell>
        </row>
        <row r="206">
          <cell r="B206" t="str">
            <v>CO-KE-A00M312</v>
          </cell>
          <cell r="C206" t="str">
            <v>CO-A00M312</v>
          </cell>
          <cell r="D206" t="str">
            <v>CO-KE</v>
          </cell>
          <cell r="E206" t="str">
            <v>DIV-CO-KE</v>
          </cell>
          <cell r="F206" t="str">
            <v>DIV-KE</v>
          </cell>
          <cell r="G206" t="str">
            <v>A00M312</v>
          </cell>
          <cell r="H206" t="str">
            <v>DIV</v>
          </cell>
          <cell r="I206">
            <v>2001</v>
          </cell>
          <cell r="J206" t="str">
            <v>R</v>
          </cell>
          <cell r="K206" t="str">
            <v>CO</v>
          </cell>
          <cell r="L206" t="str">
            <v>KE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B207" t="str">
            <v>CO-KN-A00M312</v>
          </cell>
          <cell r="C207" t="str">
            <v>CO-A00M312</v>
          </cell>
          <cell r="D207" t="str">
            <v>CO-KN</v>
          </cell>
          <cell r="E207" t="str">
            <v>DIV-CO-KN</v>
          </cell>
          <cell r="F207" t="str">
            <v>DIV-KN</v>
          </cell>
          <cell r="G207" t="str">
            <v>A00M312</v>
          </cell>
          <cell r="H207" t="str">
            <v>DIV</v>
          </cell>
          <cell r="I207">
            <v>2001</v>
          </cell>
          <cell r="J207" t="str">
            <v>R</v>
          </cell>
          <cell r="K207" t="str">
            <v>CO</v>
          </cell>
          <cell r="L207" t="str">
            <v>KN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B208" t="str">
            <v>IN-KE-A00M312</v>
          </cell>
          <cell r="C208" t="str">
            <v>IN-A00M312</v>
          </cell>
          <cell r="D208" t="str">
            <v>IN-KE</v>
          </cell>
          <cell r="E208" t="str">
            <v>DIV-IN-KE</v>
          </cell>
          <cell r="F208" t="str">
            <v>DIV-KE</v>
          </cell>
          <cell r="G208" t="str">
            <v>A00M312</v>
          </cell>
          <cell r="H208" t="str">
            <v>DIV</v>
          </cell>
          <cell r="I208">
            <v>2001</v>
          </cell>
          <cell r="J208" t="str">
            <v>R</v>
          </cell>
          <cell r="K208" t="str">
            <v>IN</v>
          </cell>
          <cell r="L208" t="str">
            <v>KE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B209" t="str">
            <v>IN-KN-A00M312</v>
          </cell>
          <cell r="C209" t="str">
            <v>IN-A00M312</v>
          </cell>
          <cell r="D209" t="str">
            <v>IN-KN</v>
          </cell>
          <cell r="E209" t="str">
            <v>DIV-IN-KN</v>
          </cell>
          <cell r="F209" t="str">
            <v>DIV-KN</v>
          </cell>
          <cell r="G209" t="str">
            <v>A00M312</v>
          </cell>
          <cell r="H209" t="str">
            <v>DIV</v>
          </cell>
          <cell r="I209">
            <v>2001</v>
          </cell>
          <cell r="J209" t="str">
            <v>R</v>
          </cell>
          <cell r="K209" t="str">
            <v>IN</v>
          </cell>
          <cell r="L209" t="str">
            <v>KN</v>
          </cell>
          <cell r="O209">
            <v>1.5</v>
          </cell>
          <cell r="P209">
            <v>2</v>
          </cell>
          <cell r="Q209">
            <v>3</v>
          </cell>
          <cell r="Y209">
            <v>1.69</v>
          </cell>
          <cell r="Z209">
            <v>6.5</v>
          </cell>
          <cell r="AA209">
            <v>0</v>
          </cell>
          <cell r="AB209">
            <v>8.19</v>
          </cell>
          <cell r="AC209">
            <v>6.5</v>
          </cell>
          <cell r="AD209">
            <v>8.19</v>
          </cell>
          <cell r="AE209">
            <v>0</v>
          </cell>
          <cell r="AF209">
            <v>-0.57789373030000002</v>
          </cell>
        </row>
        <row r="210">
          <cell r="B210" t="str">
            <v>AD-KE-A00M313</v>
          </cell>
          <cell r="C210" t="str">
            <v>AD-A00M313</v>
          </cell>
          <cell r="D210" t="str">
            <v>AD-KE</v>
          </cell>
          <cell r="E210" t="str">
            <v>DIV-AD-KE</v>
          </cell>
          <cell r="F210" t="str">
            <v>DIV-KE</v>
          </cell>
          <cell r="G210" t="str">
            <v>A00M313</v>
          </cell>
          <cell r="H210" t="str">
            <v>DIV</v>
          </cell>
          <cell r="I210">
            <v>2001</v>
          </cell>
          <cell r="J210" t="str">
            <v>R</v>
          </cell>
          <cell r="K210" t="str">
            <v>AD</v>
          </cell>
          <cell r="L210" t="str">
            <v>KE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B211" t="str">
            <v>AD-KN-A00M313</v>
          </cell>
          <cell r="C211" t="str">
            <v>AD-A00M313</v>
          </cell>
          <cell r="D211" t="str">
            <v>AD-KN</v>
          </cell>
          <cell r="E211" t="str">
            <v>DIV-AD-KN</v>
          </cell>
          <cell r="F211" t="str">
            <v>DIV-KN</v>
          </cell>
          <cell r="G211" t="str">
            <v>A00M313</v>
          </cell>
          <cell r="H211" t="str">
            <v>DIV</v>
          </cell>
          <cell r="I211">
            <v>2001</v>
          </cell>
          <cell r="J211" t="str">
            <v>R</v>
          </cell>
          <cell r="K211" t="str">
            <v>AD</v>
          </cell>
          <cell r="L211" t="str">
            <v>KN</v>
          </cell>
          <cell r="M211">
            <v>3.8</v>
          </cell>
          <cell r="N211">
            <v>1.5</v>
          </cell>
          <cell r="O211">
            <v>4.0999999999999996</v>
          </cell>
          <cell r="P211">
            <v>9</v>
          </cell>
          <cell r="Q211">
            <v>-6.5</v>
          </cell>
          <cell r="Y211">
            <v>50.36</v>
          </cell>
          <cell r="Z211">
            <v>11.899999999999999</v>
          </cell>
          <cell r="AA211">
            <v>0</v>
          </cell>
          <cell r="AB211">
            <v>62.26</v>
          </cell>
          <cell r="AC211">
            <v>11.899999999999999</v>
          </cell>
          <cell r="AD211">
            <v>62.26</v>
          </cell>
          <cell r="AE211">
            <v>0</v>
          </cell>
          <cell r="AF211">
            <v>-0.71895041275000005</v>
          </cell>
        </row>
        <row r="212">
          <cell r="B212" t="str">
            <v>CO-KE-A00M313</v>
          </cell>
          <cell r="C212" t="str">
            <v>CO-A00M313</v>
          </cell>
          <cell r="D212" t="str">
            <v>CO-KE</v>
          </cell>
          <cell r="E212" t="str">
            <v>DIV-CO-KE</v>
          </cell>
          <cell r="F212" t="str">
            <v>DIV-KE</v>
          </cell>
          <cell r="G212" t="str">
            <v>A00M313</v>
          </cell>
          <cell r="H212" t="str">
            <v>DIV</v>
          </cell>
          <cell r="I212">
            <v>2001</v>
          </cell>
          <cell r="J212" t="str">
            <v>R</v>
          </cell>
          <cell r="K212" t="str">
            <v>CO</v>
          </cell>
          <cell r="L212" t="str">
            <v>KE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B213" t="str">
            <v>CO-KN-A00M313</v>
          </cell>
          <cell r="C213" t="str">
            <v>CO-A00M313</v>
          </cell>
          <cell r="D213" t="str">
            <v>CO-KN</v>
          </cell>
          <cell r="E213" t="str">
            <v>DIV-CO-KN</v>
          </cell>
          <cell r="F213" t="str">
            <v>DIV-KN</v>
          </cell>
          <cell r="G213" t="str">
            <v>A00M313</v>
          </cell>
          <cell r="H213" t="str">
            <v>DIV</v>
          </cell>
          <cell r="I213">
            <v>2001</v>
          </cell>
          <cell r="J213" t="str">
            <v>R</v>
          </cell>
          <cell r="K213" t="str">
            <v>CO</v>
          </cell>
          <cell r="L213" t="str">
            <v>KN</v>
          </cell>
          <cell r="M213">
            <v>0.1</v>
          </cell>
          <cell r="N213">
            <v>0.6</v>
          </cell>
          <cell r="O213">
            <v>0.7</v>
          </cell>
          <cell r="P213">
            <v>0.6</v>
          </cell>
          <cell r="Q213">
            <v>0.2</v>
          </cell>
          <cell r="Y213">
            <v>0.79</v>
          </cell>
          <cell r="Z213">
            <v>2.2000000000000002</v>
          </cell>
          <cell r="AA213">
            <v>0</v>
          </cell>
          <cell r="AB213">
            <v>2.99</v>
          </cell>
          <cell r="AC213">
            <v>2.2000000000000002</v>
          </cell>
          <cell r="AD213">
            <v>2.99</v>
          </cell>
          <cell r="AE213">
            <v>0</v>
          </cell>
          <cell r="AF213">
            <v>-0.15052881152</v>
          </cell>
        </row>
        <row r="214">
          <cell r="B214" t="str">
            <v>IN-KE-A00M313</v>
          </cell>
          <cell r="C214" t="str">
            <v>IN-A00M313</v>
          </cell>
          <cell r="D214" t="str">
            <v>IN-KE</v>
          </cell>
          <cell r="E214" t="str">
            <v>DIV-IN-KE</v>
          </cell>
          <cell r="F214" t="str">
            <v>DIV-KE</v>
          </cell>
          <cell r="G214" t="str">
            <v>A00M313</v>
          </cell>
          <cell r="H214" t="str">
            <v>DIV</v>
          </cell>
          <cell r="I214">
            <v>2001</v>
          </cell>
          <cell r="J214" t="str">
            <v>R</v>
          </cell>
          <cell r="K214" t="str">
            <v>IN</v>
          </cell>
          <cell r="L214" t="str">
            <v>KE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B215" t="str">
            <v>IN-KN-A00M313</v>
          </cell>
          <cell r="C215" t="str">
            <v>IN-A00M313</v>
          </cell>
          <cell r="D215" t="str">
            <v>IN-KN</v>
          </cell>
          <cell r="E215" t="str">
            <v>DIV-IN-KN</v>
          </cell>
          <cell r="F215" t="str">
            <v>DIV-KN</v>
          </cell>
          <cell r="G215" t="str">
            <v>A00M313</v>
          </cell>
          <cell r="H215" t="str">
            <v>DIV</v>
          </cell>
          <cell r="I215">
            <v>2001</v>
          </cell>
          <cell r="J215" t="str">
            <v>R</v>
          </cell>
          <cell r="K215" t="str">
            <v>IN</v>
          </cell>
          <cell r="L215" t="str">
            <v>KN</v>
          </cell>
          <cell r="N215">
            <v>1.8</v>
          </cell>
          <cell r="O215">
            <v>1.6</v>
          </cell>
          <cell r="P215">
            <v>5.3</v>
          </cell>
          <cell r="Q215">
            <v>3.9</v>
          </cell>
          <cell r="Y215">
            <v>18.739999999999998</v>
          </cell>
          <cell r="Z215">
            <v>12.6</v>
          </cell>
          <cell r="AA215">
            <v>0</v>
          </cell>
          <cell r="AB215">
            <v>31.339999999999996</v>
          </cell>
          <cell r="AC215">
            <v>12.6</v>
          </cell>
          <cell r="AD215">
            <v>31.339999999999996</v>
          </cell>
          <cell r="AE215">
            <v>0</v>
          </cell>
          <cell r="AF215">
            <v>-1.02955884586</v>
          </cell>
        </row>
        <row r="216">
          <cell r="B216" t="str">
            <v>AD-KE-A00M315</v>
          </cell>
          <cell r="C216" t="str">
            <v>AD-A00M315</v>
          </cell>
          <cell r="D216" t="str">
            <v>AD-KE</v>
          </cell>
          <cell r="E216" t="str">
            <v>DIV-AD-KE</v>
          </cell>
          <cell r="F216" t="str">
            <v>DIV-KE</v>
          </cell>
          <cell r="G216" t="str">
            <v>A00M315</v>
          </cell>
          <cell r="H216" t="str">
            <v>DIV</v>
          </cell>
          <cell r="I216">
            <v>2000</v>
          </cell>
          <cell r="J216" t="str">
            <v>R</v>
          </cell>
          <cell r="K216" t="str">
            <v>AD</v>
          </cell>
          <cell r="L216" t="str">
            <v>KE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B217" t="str">
            <v>AD-KN-A00M315</v>
          </cell>
          <cell r="C217" t="str">
            <v>AD-A00M315</v>
          </cell>
          <cell r="D217" t="str">
            <v>AD-KN</v>
          </cell>
          <cell r="E217" t="str">
            <v>DIV-AD-KN</v>
          </cell>
          <cell r="F217" t="str">
            <v>DIV-KN</v>
          </cell>
          <cell r="G217" t="str">
            <v>A00M315</v>
          </cell>
          <cell r="H217" t="str">
            <v>DIV</v>
          </cell>
          <cell r="I217">
            <v>2000</v>
          </cell>
          <cell r="J217" t="str">
            <v>R</v>
          </cell>
          <cell r="K217" t="str">
            <v>AD</v>
          </cell>
          <cell r="L217" t="str">
            <v>KN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B218" t="str">
            <v>CO-KE-A00M315</v>
          </cell>
          <cell r="C218" t="str">
            <v>CO-A00M315</v>
          </cell>
          <cell r="D218" t="str">
            <v>CO-KE</v>
          </cell>
          <cell r="E218" t="str">
            <v>DIV-CO-KE</v>
          </cell>
          <cell r="F218" t="str">
            <v>DIV-KE</v>
          </cell>
          <cell r="G218" t="str">
            <v>A00M315</v>
          </cell>
          <cell r="H218" t="str">
            <v>DIV</v>
          </cell>
          <cell r="I218">
            <v>2000</v>
          </cell>
          <cell r="J218" t="str">
            <v>R</v>
          </cell>
          <cell r="K218" t="str">
            <v>CO</v>
          </cell>
          <cell r="L218" t="str">
            <v>KE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B219" t="str">
            <v>CO-KN-A00M315</v>
          </cell>
          <cell r="C219" t="str">
            <v>CO-A00M315</v>
          </cell>
          <cell r="D219" t="str">
            <v>CO-KN</v>
          </cell>
          <cell r="E219" t="str">
            <v>DIV-CO-KN</v>
          </cell>
          <cell r="F219" t="str">
            <v>DIV-KN</v>
          </cell>
          <cell r="G219" t="str">
            <v>A00M315</v>
          </cell>
          <cell r="H219" t="str">
            <v>DIV</v>
          </cell>
          <cell r="I219">
            <v>2000</v>
          </cell>
          <cell r="J219" t="str">
            <v>R</v>
          </cell>
          <cell r="K219" t="str">
            <v>CO</v>
          </cell>
          <cell r="L219" t="str">
            <v>KN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B220" t="str">
            <v>IN-KE-A00M315</v>
          </cell>
          <cell r="C220" t="str">
            <v>IN-A00M315</v>
          </cell>
          <cell r="D220" t="str">
            <v>IN-KE</v>
          </cell>
          <cell r="E220" t="str">
            <v>DIV-IN-KE</v>
          </cell>
          <cell r="F220" t="str">
            <v>DIV-KE</v>
          </cell>
          <cell r="G220" t="str">
            <v>A00M315</v>
          </cell>
          <cell r="H220" t="str">
            <v>DIV</v>
          </cell>
          <cell r="I220">
            <v>2000</v>
          </cell>
          <cell r="J220" t="str">
            <v>R</v>
          </cell>
          <cell r="K220" t="str">
            <v>IN</v>
          </cell>
          <cell r="L220" t="str">
            <v>KE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B221" t="str">
            <v>IN-KN-A00M315</v>
          </cell>
          <cell r="C221" t="str">
            <v>IN-A00M315</v>
          </cell>
          <cell r="D221" t="str">
            <v>IN-KN</v>
          </cell>
          <cell r="E221" t="str">
            <v>DIV-IN-KN</v>
          </cell>
          <cell r="F221" t="str">
            <v>DIV-KN</v>
          </cell>
          <cell r="G221" t="str">
            <v>A00M315</v>
          </cell>
          <cell r="H221" t="str">
            <v>DIV</v>
          </cell>
          <cell r="I221">
            <v>2000</v>
          </cell>
          <cell r="J221" t="str">
            <v>R</v>
          </cell>
          <cell r="K221" t="str">
            <v>IN</v>
          </cell>
          <cell r="L221" t="str">
            <v>KN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B222" t="str">
            <v>AD-KE-A00M318</v>
          </cell>
          <cell r="C222" t="str">
            <v>AD-A00M318</v>
          </cell>
          <cell r="D222" t="str">
            <v>AD-KE</v>
          </cell>
          <cell r="E222" t="str">
            <v>DIV-AD-KE</v>
          </cell>
          <cell r="F222" t="str">
            <v>DIV-KE</v>
          </cell>
          <cell r="G222" t="str">
            <v>A00M318</v>
          </cell>
          <cell r="H222" t="str">
            <v>DIV</v>
          </cell>
          <cell r="I222">
            <v>2001</v>
          </cell>
          <cell r="J222" t="str">
            <v>R</v>
          </cell>
          <cell r="K222" t="str">
            <v>AD</v>
          </cell>
          <cell r="L222" t="str">
            <v>KE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B223" t="str">
            <v>AD-KN-A00M318</v>
          </cell>
          <cell r="C223" t="str">
            <v>AD-A00M318</v>
          </cell>
          <cell r="D223" t="str">
            <v>AD-KN</v>
          </cell>
          <cell r="E223" t="str">
            <v>DIV-AD-KN</v>
          </cell>
          <cell r="F223" t="str">
            <v>DIV-KN</v>
          </cell>
          <cell r="G223" t="str">
            <v>A00M318</v>
          </cell>
          <cell r="H223" t="str">
            <v>DIV</v>
          </cell>
          <cell r="I223">
            <v>2001</v>
          </cell>
          <cell r="J223" t="str">
            <v>R</v>
          </cell>
          <cell r="K223" t="str">
            <v>AD</v>
          </cell>
          <cell r="L223" t="str">
            <v>KN</v>
          </cell>
          <cell r="N223">
            <v>3.3</v>
          </cell>
          <cell r="O223">
            <v>12.5</v>
          </cell>
          <cell r="P223">
            <v>2.1</v>
          </cell>
          <cell r="Q223">
            <v>0.6</v>
          </cell>
          <cell r="Y223">
            <v>32.840000000000003</v>
          </cell>
          <cell r="Z223">
            <v>18.500000000000004</v>
          </cell>
          <cell r="AA223">
            <v>0</v>
          </cell>
          <cell r="AB223">
            <v>51.34</v>
          </cell>
          <cell r="AC223">
            <v>18.500000000000004</v>
          </cell>
          <cell r="AD223">
            <v>51.34</v>
          </cell>
          <cell r="AE223">
            <v>0</v>
          </cell>
          <cell r="AF223">
            <v>-1.2927247643099999</v>
          </cell>
        </row>
        <row r="224">
          <cell r="B224" t="str">
            <v>CO-KE-A00M318</v>
          </cell>
          <cell r="C224" t="str">
            <v>CO-A00M318</v>
          </cell>
          <cell r="D224" t="str">
            <v>CO-KE</v>
          </cell>
          <cell r="E224" t="str">
            <v>DIV-CO-KE</v>
          </cell>
          <cell r="F224" t="str">
            <v>DIV-KE</v>
          </cell>
          <cell r="G224" t="str">
            <v>A00M318</v>
          </cell>
          <cell r="H224" t="str">
            <v>DIV</v>
          </cell>
          <cell r="I224">
            <v>2001</v>
          </cell>
          <cell r="J224" t="str">
            <v>R</v>
          </cell>
          <cell r="K224" t="str">
            <v>CO</v>
          </cell>
          <cell r="L224" t="str">
            <v>KE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B225" t="str">
            <v>CO-KN-A00M318</v>
          </cell>
          <cell r="C225" t="str">
            <v>CO-A00M318</v>
          </cell>
          <cell r="D225" t="str">
            <v>CO-KN</v>
          </cell>
          <cell r="E225" t="str">
            <v>DIV-CO-KN</v>
          </cell>
          <cell r="F225" t="str">
            <v>DIV-KN</v>
          </cell>
          <cell r="G225" t="str">
            <v>A00M318</v>
          </cell>
          <cell r="H225" t="str">
            <v>DIV</v>
          </cell>
          <cell r="I225">
            <v>2001</v>
          </cell>
          <cell r="J225" t="str">
            <v>R</v>
          </cell>
          <cell r="K225" t="str">
            <v>CO</v>
          </cell>
          <cell r="L225" t="str">
            <v>KN</v>
          </cell>
          <cell r="M225">
            <v>0.2</v>
          </cell>
          <cell r="N225">
            <v>3.6</v>
          </cell>
          <cell r="O225">
            <v>20.7</v>
          </cell>
          <cell r="P225">
            <v>26.7</v>
          </cell>
          <cell r="Q225">
            <v>10.7</v>
          </cell>
          <cell r="Y225">
            <v>19.43</v>
          </cell>
          <cell r="Z225">
            <v>61.900000000000006</v>
          </cell>
          <cell r="AA225">
            <v>0</v>
          </cell>
          <cell r="AB225">
            <v>81.330000000000013</v>
          </cell>
          <cell r="AC225">
            <v>61.900000000000006</v>
          </cell>
          <cell r="AD225">
            <v>81.330000000000013</v>
          </cell>
          <cell r="AE225">
            <v>0</v>
          </cell>
          <cell r="AF225">
            <v>-5.0949555648000002</v>
          </cell>
        </row>
        <row r="226">
          <cell r="B226" t="str">
            <v>IN-KE-A00M318</v>
          </cell>
          <cell r="C226" t="str">
            <v>IN-A00M318</v>
          </cell>
          <cell r="D226" t="str">
            <v>IN-KE</v>
          </cell>
          <cell r="E226" t="str">
            <v>DIV-IN-KE</v>
          </cell>
          <cell r="F226" t="str">
            <v>DIV-KE</v>
          </cell>
          <cell r="G226" t="str">
            <v>A00M318</v>
          </cell>
          <cell r="H226" t="str">
            <v>DIV</v>
          </cell>
          <cell r="I226">
            <v>2001</v>
          </cell>
          <cell r="J226" t="str">
            <v>R</v>
          </cell>
          <cell r="K226" t="str">
            <v>IN</v>
          </cell>
          <cell r="L226" t="str">
            <v>KE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B227" t="str">
            <v>IN-KN-A00M318</v>
          </cell>
          <cell r="C227" t="str">
            <v>IN-A00M318</v>
          </cell>
          <cell r="D227" t="str">
            <v>IN-KN</v>
          </cell>
          <cell r="E227" t="str">
            <v>DIV-IN-KN</v>
          </cell>
          <cell r="F227" t="str">
            <v>DIV-KN</v>
          </cell>
          <cell r="G227" t="str">
            <v>A00M318</v>
          </cell>
          <cell r="H227" t="str">
            <v>DIV</v>
          </cell>
          <cell r="I227">
            <v>2001</v>
          </cell>
          <cell r="J227" t="str">
            <v>R</v>
          </cell>
          <cell r="K227" t="str">
            <v>IN</v>
          </cell>
          <cell r="L227" t="str">
            <v>KN</v>
          </cell>
          <cell r="N227">
            <v>7.5</v>
          </cell>
          <cell r="O227">
            <v>8.9</v>
          </cell>
          <cell r="P227">
            <v>2.7</v>
          </cell>
          <cell r="Q227">
            <v>4.5999999999999996</v>
          </cell>
          <cell r="Y227">
            <v>84.5</v>
          </cell>
          <cell r="Z227">
            <v>23.699999999999996</v>
          </cell>
          <cell r="AA227">
            <v>0</v>
          </cell>
          <cell r="AB227">
            <v>108.19999999999999</v>
          </cell>
          <cell r="AC227">
            <v>23.699999999999996</v>
          </cell>
          <cell r="AD227">
            <v>108.19999999999999</v>
          </cell>
          <cell r="AE227">
            <v>0</v>
          </cell>
          <cell r="AF227">
            <v>-1.6054632187699998</v>
          </cell>
        </row>
        <row r="228">
          <cell r="B228" t="str">
            <v>AD-KE-A00M319</v>
          </cell>
          <cell r="C228" t="str">
            <v>AD-A00M319</v>
          </cell>
          <cell r="D228" t="str">
            <v>AD-KE</v>
          </cell>
          <cell r="E228" t="str">
            <v>DIV-AD-KE</v>
          </cell>
          <cell r="F228" t="str">
            <v>DIV-KE</v>
          </cell>
          <cell r="G228" t="str">
            <v>A00M319</v>
          </cell>
          <cell r="H228" t="str">
            <v>DIV</v>
          </cell>
          <cell r="I228">
            <v>2001</v>
          </cell>
          <cell r="J228" t="str">
            <v>R</v>
          </cell>
          <cell r="K228" t="str">
            <v>AD</v>
          </cell>
          <cell r="L228" t="str">
            <v>KE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B229" t="str">
            <v>AD-KN-A00M319</v>
          </cell>
          <cell r="C229" t="str">
            <v>AD-A00M319</v>
          </cell>
          <cell r="D229" t="str">
            <v>AD-KN</v>
          </cell>
          <cell r="E229" t="str">
            <v>DIV-AD-KN</v>
          </cell>
          <cell r="F229" t="str">
            <v>DIV-KN</v>
          </cell>
          <cell r="G229" t="str">
            <v>A00M319</v>
          </cell>
          <cell r="H229" t="str">
            <v>DIV</v>
          </cell>
          <cell r="I229">
            <v>2001</v>
          </cell>
          <cell r="J229" t="str">
            <v>R</v>
          </cell>
          <cell r="K229" t="str">
            <v>AD</v>
          </cell>
          <cell r="L229" t="str">
            <v>KN</v>
          </cell>
          <cell r="Y229">
            <v>26.21</v>
          </cell>
          <cell r="Z229">
            <v>0</v>
          </cell>
          <cell r="AA229">
            <v>0</v>
          </cell>
          <cell r="AB229">
            <v>26.21</v>
          </cell>
          <cell r="AC229">
            <v>0</v>
          </cell>
          <cell r="AD229">
            <v>26.21</v>
          </cell>
          <cell r="AE229">
            <v>0</v>
          </cell>
          <cell r="AF229">
            <v>0</v>
          </cell>
        </row>
        <row r="230">
          <cell r="B230" t="str">
            <v>CO-KE-A00M319</v>
          </cell>
          <cell r="C230" t="str">
            <v>CO-A00M319</v>
          </cell>
          <cell r="D230" t="str">
            <v>CO-KE</v>
          </cell>
          <cell r="E230" t="str">
            <v>DIV-CO-KE</v>
          </cell>
          <cell r="F230" t="str">
            <v>DIV-KE</v>
          </cell>
          <cell r="G230" t="str">
            <v>A00M319</v>
          </cell>
          <cell r="H230" t="str">
            <v>DIV</v>
          </cell>
          <cell r="I230">
            <v>2001</v>
          </cell>
          <cell r="J230" t="str">
            <v>R</v>
          </cell>
          <cell r="K230" t="str">
            <v>CO</v>
          </cell>
          <cell r="L230" t="str">
            <v>KE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B231" t="str">
            <v>CO-KN-A00M319</v>
          </cell>
          <cell r="C231" t="str">
            <v>CO-A00M319</v>
          </cell>
          <cell r="D231" t="str">
            <v>CO-KN</v>
          </cell>
          <cell r="E231" t="str">
            <v>DIV-CO-KN</v>
          </cell>
          <cell r="F231" t="str">
            <v>DIV-KN</v>
          </cell>
          <cell r="G231" t="str">
            <v>A00M319</v>
          </cell>
          <cell r="H231" t="str">
            <v>DIV</v>
          </cell>
          <cell r="I231">
            <v>2001</v>
          </cell>
          <cell r="J231" t="str">
            <v>R</v>
          </cell>
          <cell r="K231" t="str">
            <v>CO</v>
          </cell>
          <cell r="L231" t="str">
            <v>KN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B232" t="str">
            <v>IN-KE-A00M319</v>
          </cell>
          <cell r="C232" t="str">
            <v>IN-A00M319</v>
          </cell>
          <cell r="D232" t="str">
            <v>IN-KE</v>
          </cell>
          <cell r="E232" t="str">
            <v>DIV-IN-KE</v>
          </cell>
          <cell r="F232" t="str">
            <v>DIV-KE</v>
          </cell>
          <cell r="G232" t="str">
            <v>A00M319</v>
          </cell>
          <cell r="H232" t="str">
            <v>DIV</v>
          </cell>
          <cell r="I232">
            <v>2001</v>
          </cell>
          <cell r="J232" t="str">
            <v>R</v>
          </cell>
          <cell r="K232" t="str">
            <v>IN</v>
          </cell>
          <cell r="L232" t="str">
            <v>KE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B233" t="str">
            <v>IN-KN-A00M319</v>
          </cell>
          <cell r="C233" t="str">
            <v>IN-A00M319</v>
          </cell>
          <cell r="D233" t="str">
            <v>IN-KN</v>
          </cell>
          <cell r="E233" t="str">
            <v>DIV-IN-KN</v>
          </cell>
          <cell r="F233" t="str">
            <v>DIV-KN</v>
          </cell>
          <cell r="G233" t="str">
            <v>A00M319</v>
          </cell>
          <cell r="H233" t="str">
            <v>DIV</v>
          </cell>
          <cell r="I233">
            <v>2001</v>
          </cell>
          <cell r="J233" t="str">
            <v>R</v>
          </cell>
          <cell r="K233" t="str">
            <v>IN</v>
          </cell>
          <cell r="L233" t="str">
            <v>KN</v>
          </cell>
          <cell r="M233">
            <v>0.4</v>
          </cell>
          <cell r="N233">
            <v>1.3</v>
          </cell>
          <cell r="O233">
            <v>1.5</v>
          </cell>
          <cell r="Y233">
            <v>5.56</v>
          </cell>
          <cell r="Z233">
            <v>3.2</v>
          </cell>
          <cell r="AA233">
            <v>0</v>
          </cell>
          <cell r="AB233">
            <v>8.76</v>
          </cell>
          <cell r="AC233">
            <v>3.2</v>
          </cell>
          <cell r="AD233">
            <v>8.76</v>
          </cell>
          <cell r="AE233">
            <v>0</v>
          </cell>
          <cell r="AF233">
            <v>-0.17538639249999999</v>
          </cell>
        </row>
        <row r="234">
          <cell r="B234" t="str">
            <v>AD-KE-A00M321</v>
          </cell>
          <cell r="C234" t="str">
            <v>AD-A00M321</v>
          </cell>
          <cell r="D234" t="str">
            <v>AD-KE</v>
          </cell>
          <cell r="E234" t="str">
            <v>DIV-AD-KE</v>
          </cell>
          <cell r="F234" t="str">
            <v>DIV-KE</v>
          </cell>
          <cell r="G234" t="str">
            <v>A00M321</v>
          </cell>
          <cell r="H234" t="str">
            <v>DIV</v>
          </cell>
          <cell r="I234">
            <v>2000</v>
          </cell>
          <cell r="J234" t="str">
            <v>R</v>
          </cell>
          <cell r="K234" t="str">
            <v>AD</v>
          </cell>
          <cell r="L234" t="str">
            <v>KE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B235" t="str">
            <v>AD-KN-A00M321</v>
          </cell>
          <cell r="C235" t="str">
            <v>AD-A00M321</v>
          </cell>
          <cell r="D235" t="str">
            <v>AD-KN</v>
          </cell>
          <cell r="E235" t="str">
            <v>DIV-AD-KN</v>
          </cell>
          <cell r="F235" t="str">
            <v>DIV-KN</v>
          </cell>
          <cell r="G235" t="str">
            <v>A00M321</v>
          </cell>
          <cell r="H235" t="str">
            <v>DIV</v>
          </cell>
          <cell r="I235">
            <v>2000</v>
          </cell>
          <cell r="J235" t="str">
            <v>R</v>
          </cell>
          <cell r="K235" t="str">
            <v>AD</v>
          </cell>
          <cell r="L235" t="str">
            <v>KN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B236" t="str">
            <v>CO-KE-A00M321</v>
          </cell>
          <cell r="C236" t="str">
            <v>CO-A00M321</v>
          </cell>
          <cell r="D236" t="str">
            <v>CO-KE</v>
          </cell>
          <cell r="E236" t="str">
            <v>DIV-CO-KE</v>
          </cell>
          <cell r="F236" t="str">
            <v>DIV-KE</v>
          </cell>
          <cell r="G236" t="str">
            <v>A00M321</v>
          </cell>
          <cell r="H236" t="str">
            <v>DIV</v>
          </cell>
          <cell r="I236">
            <v>2000</v>
          </cell>
          <cell r="J236" t="str">
            <v>R</v>
          </cell>
          <cell r="K236" t="str">
            <v>CO</v>
          </cell>
          <cell r="L236" t="str">
            <v>KE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B237" t="str">
            <v>CO-KN-A00M321</v>
          </cell>
          <cell r="C237" t="str">
            <v>CO-A00M321</v>
          </cell>
          <cell r="D237" t="str">
            <v>CO-KN</v>
          </cell>
          <cell r="E237" t="str">
            <v>DIV-CO-KN</v>
          </cell>
          <cell r="F237" t="str">
            <v>DIV-KN</v>
          </cell>
          <cell r="G237" t="str">
            <v>A00M321</v>
          </cell>
          <cell r="H237" t="str">
            <v>DIV</v>
          </cell>
          <cell r="I237">
            <v>2000</v>
          </cell>
          <cell r="J237" t="str">
            <v>R</v>
          </cell>
          <cell r="K237" t="str">
            <v>CO</v>
          </cell>
          <cell r="L237" t="str">
            <v>KN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B238" t="str">
            <v>IN-KE-A00M321</v>
          </cell>
          <cell r="C238" t="str">
            <v>IN-A00M321</v>
          </cell>
          <cell r="D238" t="str">
            <v>IN-KE</v>
          </cell>
          <cell r="E238" t="str">
            <v>DIV-IN-KE</v>
          </cell>
          <cell r="F238" t="str">
            <v>DIV-KE</v>
          </cell>
          <cell r="G238" t="str">
            <v>A00M321</v>
          </cell>
          <cell r="H238" t="str">
            <v>DIV</v>
          </cell>
          <cell r="I238">
            <v>2000</v>
          </cell>
          <cell r="J238" t="str">
            <v>R</v>
          </cell>
          <cell r="K238" t="str">
            <v>IN</v>
          </cell>
          <cell r="L238" t="str">
            <v>KE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B239" t="str">
            <v>IN-KN-A00M321</v>
          </cell>
          <cell r="C239" t="str">
            <v>IN-A00M321</v>
          </cell>
          <cell r="D239" t="str">
            <v>IN-KN</v>
          </cell>
          <cell r="E239" t="str">
            <v>DIV-IN-KN</v>
          </cell>
          <cell r="F239" t="str">
            <v>DIV-KN</v>
          </cell>
          <cell r="G239" t="str">
            <v>A00M321</v>
          </cell>
          <cell r="H239" t="str">
            <v>DIV</v>
          </cell>
          <cell r="I239">
            <v>2000</v>
          </cell>
          <cell r="J239" t="str">
            <v>R</v>
          </cell>
          <cell r="K239" t="str">
            <v>IN</v>
          </cell>
          <cell r="L239" t="str">
            <v>KN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B240" t="str">
            <v>AD-KE-A00M322</v>
          </cell>
          <cell r="C240" t="str">
            <v>AD-A00M322</v>
          </cell>
          <cell r="D240" t="str">
            <v>AD-KE</v>
          </cell>
          <cell r="E240" t="str">
            <v>DIV-AD-KE</v>
          </cell>
          <cell r="F240" t="str">
            <v>DIV-KE</v>
          </cell>
          <cell r="G240" t="str">
            <v>A00M322</v>
          </cell>
          <cell r="H240" t="str">
            <v>DIV</v>
          </cell>
          <cell r="I240">
            <v>2001</v>
          </cell>
          <cell r="J240" t="str">
            <v>R</v>
          </cell>
          <cell r="K240" t="str">
            <v>AD</v>
          </cell>
          <cell r="L240" t="str">
            <v>KE</v>
          </cell>
          <cell r="O240">
            <v>3.5</v>
          </cell>
          <cell r="Q240">
            <v>126.3</v>
          </cell>
          <cell r="Y240">
            <v>0</v>
          </cell>
          <cell r="Z240">
            <v>129.80000000000001</v>
          </cell>
          <cell r="AA240">
            <v>0</v>
          </cell>
          <cell r="AB240">
            <v>129.80000000000001</v>
          </cell>
          <cell r="AC240">
            <v>129.80000000000001</v>
          </cell>
          <cell r="AD240">
            <v>129.80000000000001</v>
          </cell>
          <cell r="AE240">
            <v>0</v>
          </cell>
          <cell r="AF240">
            <v>-0.13207015239</v>
          </cell>
        </row>
        <row r="241">
          <cell r="B241" t="str">
            <v>AD-KN-A00M322</v>
          </cell>
          <cell r="C241" t="str">
            <v>AD-A00M322</v>
          </cell>
          <cell r="D241" t="str">
            <v>AD-KN</v>
          </cell>
          <cell r="E241" t="str">
            <v>DIV-AD-KN</v>
          </cell>
          <cell r="F241" t="str">
            <v>DIV-KN</v>
          </cell>
          <cell r="G241" t="str">
            <v>A00M322</v>
          </cell>
          <cell r="H241" t="str">
            <v>DIV</v>
          </cell>
          <cell r="I241">
            <v>2001</v>
          </cell>
          <cell r="J241" t="str">
            <v>R</v>
          </cell>
          <cell r="K241" t="str">
            <v>AD</v>
          </cell>
          <cell r="L241" t="str">
            <v>KN</v>
          </cell>
          <cell r="M241">
            <v>0.5</v>
          </cell>
          <cell r="P241">
            <v>-34.4</v>
          </cell>
          <cell r="Q241">
            <v>40.700000000000003</v>
          </cell>
          <cell r="Y241">
            <v>0</v>
          </cell>
          <cell r="Z241">
            <v>6.8000000000000043</v>
          </cell>
          <cell r="AA241">
            <v>0</v>
          </cell>
          <cell r="AB241">
            <v>6.8000000000000043</v>
          </cell>
          <cell r="AC241">
            <v>6.8000000000000043</v>
          </cell>
          <cell r="AD241">
            <v>6.8000000000000043</v>
          </cell>
          <cell r="AE241">
            <v>0</v>
          </cell>
          <cell r="AF241">
            <v>-0.82721338571000036</v>
          </cell>
        </row>
        <row r="242">
          <cell r="B242" t="str">
            <v>CO-KE-A00M322</v>
          </cell>
          <cell r="C242" t="str">
            <v>CO-A00M322</v>
          </cell>
          <cell r="D242" t="str">
            <v>CO-KE</v>
          </cell>
          <cell r="E242" t="str">
            <v>DIV-CO-KE</v>
          </cell>
          <cell r="F242" t="str">
            <v>DIV-KE</v>
          </cell>
          <cell r="G242" t="str">
            <v>A00M322</v>
          </cell>
          <cell r="H242" t="str">
            <v>DIV</v>
          </cell>
          <cell r="I242">
            <v>2001</v>
          </cell>
          <cell r="J242" t="str">
            <v>R</v>
          </cell>
          <cell r="K242" t="str">
            <v>CO</v>
          </cell>
          <cell r="L242" t="str">
            <v>KE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B243" t="str">
            <v>CO-KN-A00M322</v>
          </cell>
          <cell r="C243" t="str">
            <v>CO-A00M322</v>
          </cell>
          <cell r="D243" t="str">
            <v>CO-KN</v>
          </cell>
          <cell r="E243" t="str">
            <v>DIV-CO-KN</v>
          </cell>
          <cell r="F243" t="str">
            <v>DIV-KN</v>
          </cell>
          <cell r="G243" t="str">
            <v>A00M322</v>
          </cell>
          <cell r="H243" t="str">
            <v>DIV</v>
          </cell>
          <cell r="I243">
            <v>2001</v>
          </cell>
          <cell r="J243" t="str">
            <v>R</v>
          </cell>
          <cell r="K243" t="str">
            <v>CO</v>
          </cell>
          <cell r="L243" t="str">
            <v>KN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B244" t="str">
            <v>IN-KE-A00M322</v>
          </cell>
          <cell r="C244" t="str">
            <v>IN-A00M322</v>
          </cell>
          <cell r="D244" t="str">
            <v>IN-KE</v>
          </cell>
          <cell r="E244" t="str">
            <v>DIV-IN-KE</v>
          </cell>
          <cell r="F244" t="str">
            <v>DIV-KE</v>
          </cell>
          <cell r="G244" t="str">
            <v>A00M322</v>
          </cell>
          <cell r="H244" t="str">
            <v>DIV</v>
          </cell>
          <cell r="I244">
            <v>2001</v>
          </cell>
          <cell r="J244" t="str">
            <v>R</v>
          </cell>
          <cell r="K244" t="str">
            <v>IN</v>
          </cell>
          <cell r="L244" t="str">
            <v>KE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B245" t="str">
            <v>IN-KN-A00M322</v>
          </cell>
          <cell r="C245" t="str">
            <v>IN-A00M322</v>
          </cell>
          <cell r="D245" t="str">
            <v>IN-KN</v>
          </cell>
          <cell r="E245" t="str">
            <v>DIV-IN-KN</v>
          </cell>
          <cell r="F245" t="str">
            <v>DIV-KN</v>
          </cell>
          <cell r="G245" t="str">
            <v>A00M322</v>
          </cell>
          <cell r="H245" t="str">
            <v>DIV</v>
          </cell>
          <cell r="I245">
            <v>2001</v>
          </cell>
          <cell r="J245" t="str">
            <v>R</v>
          </cell>
          <cell r="K245" t="str">
            <v>IN</v>
          </cell>
          <cell r="L245" t="str">
            <v>KN</v>
          </cell>
          <cell r="N245">
            <v>0.2</v>
          </cell>
          <cell r="P245">
            <v>40</v>
          </cell>
          <cell r="Q245">
            <v>-30.1</v>
          </cell>
          <cell r="Y245">
            <v>2.11</v>
          </cell>
          <cell r="Z245">
            <v>10.100000000000001</v>
          </cell>
          <cell r="AA245">
            <v>0</v>
          </cell>
          <cell r="AB245">
            <v>12.21</v>
          </cell>
          <cell r="AC245">
            <v>10.100000000000001</v>
          </cell>
          <cell r="AD245">
            <v>12.21</v>
          </cell>
          <cell r="AE245">
            <v>0</v>
          </cell>
          <cell r="AF245">
            <v>-0.71761221999000036</v>
          </cell>
        </row>
        <row r="246">
          <cell r="B246" t="str">
            <v>AD-KE-A00M330</v>
          </cell>
          <cell r="C246" t="str">
            <v>AD-A00M330</v>
          </cell>
          <cell r="D246" t="str">
            <v>AD-KE</v>
          </cell>
          <cell r="E246" t="str">
            <v>DIV-AD-KE</v>
          </cell>
          <cell r="F246" t="str">
            <v>DIV-KE</v>
          </cell>
          <cell r="G246" t="str">
            <v>A00M330</v>
          </cell>
          <cell r="H246" t="str">
            <v>DIV</v>
          </cell>
          <cell r="I246">
            <v>2000</v>
          </cell>
          <cell r="J246" t="str">
            <v>R</v>
          </cell>
          <cell r="K246" t="str">
            <v>AD</v>
          </cell>
          <cell r="L246" t="str">
            <v>KE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B247" t="str">
            <v>AD-KN-A00M330</v>
          </cell>
          <cell r="C247" t="str">
            <v>AD-A00M330</v>
          </cell>
          <cell r="D247" t="str">
            <v>AD-KN</v>
          </cell>
          <cell r="E247" t="str">
            <v>DIV-AD-KN</v>
          </cell>
          <cell r="F247" t="str">
            <v>DIV-KN</v>
          </cell>
          <cell r="G247" t="str">
            <v>A00M330</v>
          </cell>
          <cell r="H247" t="str">
            <v>DIV</v>
          </cell>
          <cell r="I247">
            <v>2000</v>
          </cell>
          <cell r="J247" t="str">
            <v>R</v>
          </cell>
          <cell r="K247" t="str">
            <v>AD</v>
          </cell>
          <cell r="L247" t="str">
            <v>KN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B248" t="str">
            <v>CO-KE-A00M330</v>
          </cell>
          <cell r="C248" t="str">
            <v>CO-A00M330</v>
          </cell>
          <cell r="D248" t="str">
            <v>CO-KE</v>
          </cell>
          <cell r="E248" t="str">
            <v>DIV-CO-KE</v>
          </cell>
          <cell r="F248" t="str">
            <v>DIV-KE</v>
          </cell>
          <cell r="G248" t="str">
            <v>A00M330</v>
          </cell>
          <cell r="H248" t="str">
            <v>DIV</v>
          </cell>
          <cell r="I248">
            <v>2000</v>
          </cell>
          <cell r="J248" t="str">
            <v>R</v>
          </cell>
          <cell r="K248" t="str">
            <v>CO</v>
          </cell>
          <cell r="L248" t="str">
            <v>KE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B249" t="str">
            <v>CO-KN-A00M330</v>
          </cell>
          <cell r="C249" t="str">
            <v>CO-A00M330</v>
          </cell>
          <cell r="D249" t="str">
            <v>CO-KN</v>
          </cell>
          <cell r="E249" t="str">
            <v>DIV-CO-KN</v>
          </cell>
          <cell r="F249" t="str">
            <v>DIV-KN</v>
          </cell>
          <cell r="G249" t="str">
            <v>A00M330</v>
          </cell>
          <cell r="H249" t="str">
            <v>DIV</v>
          </cell>
          <cell r="I249">
            <v>2000</v>
          </cell>
          <cell r="J249" t="str">
            <v>R</v>
          </cell>
          <cell r="K249" t="str">
            <v>CO</v>
          </cell>
          <cell r="L249" t="str">
            <v>KN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B250" t="str">
            <v>IN-KE-A00M330</v>
          </cell>
          <cell r="C250" t="str">
            <v>IN-A00M330</v>
          </cell>
          <cell r="D250" t="str">
            <v>IN-KE</v>
          </cell>
          <cell r="E250" t="str">
            <v>DIV-IN-KE</v>
          </cell>
          <cell r="F250" t="str">
            <v>DIV-KE</v>
          </cell>
          <cell r="G250" t="str">
            <v>A00M330</v>
          </cell>
          <cell r="H250" t="str">
            <v>DIV</v>
          </cell>
          <cell r="I250">
            <v>2000</v>
          </cell>
          <cell r="J250" t="str">
            <v>R</v>
          </cell>
          <cell r="K250" t="str">
            <v>IN</v>
          </cell>
          <cell r="L250" t="str">
            <v>KE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B251" t="str">
            <v>IN-KN-A00M330</v>
          </cell>
          <cell r="C251" t="str">
            <v>IN-A00M330</v>
          </cell>
          <cell r="D251" t="str">
            <v>IN-KN</v>
          </cell>
          <cell r="E251" t="str">
            <v>DIV-IN-KN</v>
          </cell>
          <cell r="F251" t="str">
            <v>DIV-KN</v>
          </cell>
          <cell r="G251" t="str">
            <v>A00M330</v>
          </cell>
          <cell r="H251" t="str">
            <v>DIV</v>
          </cell>
          <cell r="I251">
            <v>2000</v>
          </cell>
          <cell r="J251" t="str">
            <v>R</v>
          </cell>
          <cell r="K251" t="str">
            <v>IN</v>
          </cell>
          <cell r="L251" t="str">
            <v>KN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B252" t="str">
            <v>AD-KE-A00M331</v>
          </cell>
          <cell r="C252" t="str">
            <v>AD-A00M331</v>
          </cell>
          <cell r="D252" t="str">
            <v>AD-KE</v>
          </cell>
          <cell r="E252" t="str">
            <v>DIV-AD-KE</v>
          </cell>
          <cell r="F252" t="str">
            <v>DIV-KE</v>
          </cell>
          <cell r="G252" t="str">
            <v>A00M331</v>
          </cell>
          <cell r="H252" t="str">
            <v>DIV</v>
          </cell>
          <cell r="I252">
            <v>2000</v>
          </cell>
          <cell r="J252" t="str">
            <v>R</v>
          </cell>
          <cell r="K252" t="str">
            <v>AD</v>
          </cell>
          <cell r="L252" t="str">
            <v>KE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B253" t="str">
            <v>AD-KN-A00M331</v>
          </cell>
          <cell r="C253" t="str">
            <v>AD-A00M331</v>
          </cell>
          <cell r="D253" t="str">
            <v>AD-KN</v>
          </cell>
          <cell r="E253" t="str">
            <v>DIV-AD-KN</v>
          </cell>
          <cell r="F253" t="str">
            <v>DIV-KN</v>
          </cell>
          <cell r="G253" t="str">
            <v>A00M331</v>
          </cell>
          <cell r="H253" t="str">
            <v>DIV</v>
          </cell>
          <cell r="I253">
            <v>2000</v>
          </cell>
          <cell r="J253" t="str">
            <v>R</v>
          </cell>
          <cell r="K253" t="str">
            <v>AD</v>
          </cell>
          <cell r="L253" t="str">
            <v>KN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B254" t="str">
            <v>CO-KE-A00M331</v>
          </cell>
          <cell r="C254" t="str">
            <v>CO-A00M331</v>
          </cell>
          <cell r="D254" t="str">
            <v>CO-KE</v>
          </cell>
          <cell r="E254" t="str">
            <v>DIV-CO-KE</v>
          </cell>
          <cell r="F254" t="str">
            <v>DIV-KE</v>
          </cell>
          <cell r="G254" t="str">
            <v>A00M331</v>
          </cell>
          <cell r="H254" t="str">
            <v>DIV</v>
          </cell>
          <cell r="I254">
            <v>2000</v>
          </cell>
          <cell r="J254" t="str">
            <v>R</v>
          </cell>
          <cell r="K254" t="str">
            <v>CO</v>
          </cell>
          <cell r="L254" t="str">
            <v>KE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B255" t="str">
            <v>CO-KN-A00M331</v>
          </cell>
          <cell r="C255" t="str">
            <v>CO-A00M331</v>
          </cell>
          <cell r="D255" t="str">
            <v>CO-KN</v>
          </cell>
          <cell r="E255" t="str">
            <v>DIV-CO-KN</v>
          </cell>
          <cell r="F255" t="str">
            <v>DIV-KN</v>
          </cell>
          <cell r="G255" t="str">
            <v>A00M331</v>
          </cell>
          <cell r="H255" t="str">
            <v>DIV</v>
          </cell>
          <cell r="I255">
            <v>2000</v>
          </cell>
          <cell r="J255" t="str">
            <v>R</v>
          </cell>
          <cell r="K255" t="str">
            <v>CO</v>
          </cell>
          <cell r="L255" t="str">
            <v>KN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B256" t="str">
            <v>IN-KE-A00M331</v>
          </cell>
          <cell r="C256" t="str">
            <v>IN-A00M331</v>
          </cell>
          <cell r="D256" t="str">
            <v>IN-KE</v>
          </cell>
          <cell r="E256" t="str">
            <v>DIV-IN-KE</v>
          </cell>
          <cell r="F256" t="str">
            <v>DIV-KE</v>
          </cell>
          <cell r="G256" t="str">
            <v>A00M331</v>
          </cell>
          <cell r="H256" t="str">
            <v>DIV</v>
          </cell>
          <cell r="I256">
            <v>2000</v>
          </cell>
          <cell r="J256" t="str">
            <v>R</v>
          </cell>
          <cell r="K256" t="str">
            <v>IN</v>
          </cell>
          <cell r="L256" t="str">
            <v>KE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B257" t="str">
            <v>IN-KN-A00M331</v>
          </cell>
          <cell r="C257" t="str">
            <v>IN-A00M331</v>
          </cell>
          <cell r="D257" t="str">
            <v>IN-KN</v>
          </cell>
          <cell r="E257" t="str">
            <v>DIV-IN-KN</v>
          </cell>
          <cell r="F257" t="str">
            <v>DIV-KN</v>
          </cell>
          <cell r="G257" t="str">
            <v>A00M331</v>
          </cell>
          <cell r="H257" t="str">
            <v>DIV</v>
          </cell>
          <cell r="I257">
            <v>2000</v>
          </cell>
          <cell r="J257" t="str">
            <v>R</v>
          </cell>
          <cell r="K257" t="str">
            <v>IN</v>
          </cell>
          <cell r="L257" t="str">
            <v>KN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B258" t="str">
            <v>AD-KE-A01M101</v>
          </cell>
          <cell r="C258" t="str">
            <v>AD-A01M101</v>
          </cell>
          <cell r="D258" t="str">
            <v>AD-KE</v>
          </cell>
          <cell r="E258" t="str">
            <v>DIV-AD-KE</v>
          </cell>
          <cell r="F258" t="str">
            <v>DIV-KE</v>
          </cell>
          <cell r="G258" t="str">
            <v>A01M101</v>
          </cell>
          <cell r="H258" t="str">
            <v>DIV</v>
          </cell>
          <cell r="I258">
            <v>2001</v>
          </cell>
          <cell r="J258" t="str">
            <v>R</v>
          </cell>
          <cell r="K258" t="str">
            <v>AD</v>
          </cell>
          <cell r="L258" t="str">
            <v>KE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B259" t="str">
            <v>AD-KN-A01M101</v>
          </cell>
          <cell r="C259" t="str">
            <v>AD-A01M101</v>
          </cell>
          <cell r="D259" t="str">
            <v>AD-KN</v>
          </cell>
          <cell r="E259" t="str">
            <v>DIV-AD-KN</v>
          </cell>
          <cell r="F259" t="str">
            <v>DIV-KN</v>
          </cell>
          <cell r="G259" t="str">
            <v>A01M101</v>
          </cell>
          <cell r="H259" t="str">
            <v>DIV</v>
          </cell>
          <cell r="I259">
            <v>2001</v>
          </cell>
          <cell r="J259" t="str">
            <v>R</v>
          </cell>
          <cell r="K259" t="str">
            <v>AD</v>
          </cell>
          <cell r="L259" t="str">
            <v>KN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B260" t="str">
            <v>CO-KE-A01M101</v>
          </cell>
          <cell r="C260" t="str">
            <v>CO-A01M101</v>
          </cell>
          <cell r="D260" t="str">
            <v>CO-KE</v>
          </cell>
          <cell r="E260" t="str">
            <v>DIV-CO-KE</v>
          </cell>
          <cell r="F260" t="str">
            <v>DIV-KE</v>
          </cell>
          <cell r="G260" t="str">
            <v>A01M101</v>
          </cell>
          <cell r="H260" t="str">
            <v>DIV</v>
          </cell>
          <cell r="I260">
            <v>2001</v>
          </cell>
          <cell r="J260" t="str">
            <v>R</v>
          </cell>
          <cell r="K260" t="str">
            <v>CO</v>
          </cell>
          <cell r="L260" t="str">
            <v>KE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B261" t="str">
            <v>CO-KN-A01M101</v>
          </cell>
          <cell r="C261" t="str">
            <v>CO-A01M101</v>
          </cell>
          <cell r="D261" t="str">
            <v>CO-KN</v>
          </cell>
          <cell r="E261" t="str">
            <v>DIV-CO-KN</v>
          </cell>
          <cell r="F261" t="str">
            <v>DIV-KN</v>
          </cell>
          <cell r="G261" t="str">
            <v>A01M101</v>
          </cell>
          <cell r="H261" t="str">
            <v>DIV</v>
          </cell>
          <cell r="I261">
            <v>2001</v>
          </cell>
          <cell r="J261" t="str">
            <v>R</v>
          </cell>
          <cell r="K261" t="str">
            <v>CO</v>
          </cell>
          <cell r="L261" t="str">
            <v>KN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B262" t="str">
            <v>IN-KE-A01M101</v>
          </cell>
          <cell r="C262" t="str">
            <v>IN-A01M101</v>
          </cell>
          <cell r="D262" t="str">
            <v>IN-KE</v>
          </cell>
          <cell r="E262" t="str">
            <v>DIV-IN-KE</v>
          </cell>
          <cell r="F262" t="str">
            <v>DIV-KE</v>
          </cell>
          <cell r="G262" t="str">
            <v>A01M101</v>
          </cell>
          <cell r="H262" t="str">
            <v>DIV</v>
          </cell>
          <cell r="I262">
            <v>2001</v>
          </cell>
          <cell r="J262" t="str">
            <v>R</v>
          </cell>
          <cell r="K262" t="str">
            <v>IN</v>
          </cell>
          <cell r="L262" t="str">
            <v>KE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B263" t="str">
            <v>IN-KN-A01M101</v>
          </cell>
          <cell r="C263" t="str">
            <v>IN-A01M101</v>
          </cell>
          <cell r="D263" t="str">
            <v>IN-KN</v>
          </cell>
          <cell r="E263" t="str">
            <v>DIV-IN-KN</v>
          </cell>
          <cell r="F263" t="str">
            <v>DIV-KN</v>
          </cell>
          <cell r="G263" t="str">
            <v>A01M101</v>
          </cell>
          <cell r="H263" t="str">
            <v>DIV</v>
          </cell>
          <cell r="I263">
            <v>2001</v>
          </cell>
          <cell r="J263" t="str">
            <v>R</v>
          </cell>
          <cell r="K263" t="str">
            <v>IN</v>
          </cell>
          <cell r="L263" t="str">
            <v>KN</v>
          </cell>
          <cell r="Q263">
            <v>2.7</v>
          </cell>
          <cell r="Y263">
            <v>0</v>
          </cell>
          <cell r="Z263">
            <v>2.7</v>
          </cell>
          <cell r="AA263">
            <v>0</v>
          </cell>
          <cell r="AB263">
            <v>2.7</v>
          </cell>
          <cell r="AC263">
            <v>2.7</v>
          </cell>
          <cell r="AD263">
            <v>2.7</v>
          </cell>
          <cell r="AE263">
            <v>0</v>
          </cell>
          <cell r="AF263">
            <v>-0.25796442410999998</v>
          </cell>
        </row>
        <row r="264">
          <cell r="B264" t="str">
            <v>AD-KE-A01M103</v>
          </cell>
          <cell r="C264" t="str">
            <v>AD-A01M103</v>
          </cell>
          <cell r="D264" t="str">
            <v>AD-KE</v>
          </cell>
          <cell r="E264" t="str">
            <v>DIV-AD-KE</v>
          </cell>
          <cell r="F264" t="str">
            <v>DIV-KE</v>
          </cell>
          <cell r="G264" t="str">
            <v>A01M103</v>
          </cell>
          <cell r="H264" t="str">
            <v>DIV</v>
          </cell>
          <cell r="I264">
            <v>2001</v>
          </cell>
          <cell r="J264" t="str">
            <v>R</v>
          </cell>
          <cell r="K264" t="str">
            <v>AD</v>
          </cell>
          <cell r="L264" t="str">
            <v>KE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B265" t="str">
            <v>AD-KN-A01M103</v>
          </cell>
          <cell r="C265" t="str">
            <v>AD-A01M103</v>
          </cell>
          <cell r="D265" t="str">
            <v>AD-KN</v>
          </cell>
          <cell r="E265" t="str">
            <v>DIV-AD-KN</v>
          </cell>
          <cell r="F265" t="str">
            <v>DIV-KN</v>
          </cell>
          <cell r="G265" t="str">
            <v>A01M103</v>
          </cell>
          <cell r="H265" t="str">
            <v>DIV</v>
          </cell>
          <cell r="I265">
            <v>2001</v>
          </cell>
          <cell r="J265" t="str">
            <v>R</v>
          </cell>
          <cell r="K265" t="str">
            <v>AD</v>
          </cell>
          <cell r="L265" t="str">
            <v>KN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B266" t="str">
            <v>CO-KE-A01M103</v>
          </cell>
          <cell r="C266" t="str">
            <v>CO-A01M103</v>
          </cell>
          <cell r="D266" t="str">
            <v>CO-KE</v>
          </cell>
          <cell r="E266" t="str">
            <v>DIV-CO-KE</v>
          </cell>
          <cell r="F266" t="str">
            <v>DIV-KE</v>
          </cell>
          <cell r="G266" t="str">
            <v>A01M103</v>
          </cell>
          <cell r="H266" t="str">
            <v>DIV</v>
          </cell>
          <cell r="I266">
            <v>2001</v>
          </cell>
          <cell r="J266" t="str">
            <v>R</v>
          </cell>
          <cell r="K266" t="str">
            <v>CO</v>
          </cell>
          <cell r="L266" t="str">
            <v>KE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B267" t="str">
            <v>CO-KN-A01M103</v>
          </cell>
          <cell r="C267" t="str">
            <v>CO-A01M103</v>
          </cell>
          <cell r="D267" t="str">
            <v>CO-KN</v>
          </cell>
          <cell r="E267" t="str">
            <v>DIV-CO-KN</v>
          </cell>
          <cell r="F267" t="str">
            <v>DIV-KN</v>
          </cell>
          <cell r="G267" t="str">
            <v>A01M103</v>
          </cell>
          <cell r="H267" t="str">
            <v>DIV</v>
          </cell>
          <cell r="I267">
            <v>2001</v>
          </cell>
          <cell r="J267" t="str">
            <v>R</v>
          </cell>
          <cell r="K267" t="str">
            <v>CO</v>
          </cell>
          <cell r="L267" t="str">
            <v>KN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B268" t="str">
            <v>IN-KE-A01M103</v>
          </cell>
          <cell r="C268" t="str">
            <v>IN-A01M103</v>
          </cell>
          <cell r="D268" t="str">
            <v>IN-KE</v>
          </cell>
          <cell r="E268" t="str">
            <v>DIV-IN-KE</v>
          </cell>
          <cell r="F268" t="str">
            <v>DIV-KE</v>
          </cell>
          <cell r="G268" t="str">
            <v>A01M103</v>
          </cell>
          <cell r="H268" t="str">
            <v>DIV</v>
          </cell>
          <cell r="I268">
            <v>2001</v>
          </cell>
          <cell r="J268" t="str">
            <v>R</v>
          </cell>
          <cell r="K268" t="str">
            <v>IN</v>
          </cell>
          <cell r="L268" t="str">
            <v>KE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B269" t="str">
            <v>IN-KN-A01M103</v>
          </cell>
          <cell r="C269" t="str">
            <v>IN-A01M103</v>
          </cell>
          <cell r="D269" t="str">
            <v>IN-KN</v>
          </cell>
          <cell r="E269" t="str">
            <v>DIV-IN-KN</v>
          </cell>
          <cell r="F269" t="str">
            <v>DIV-KN</v>
          </cell>
          <cell r="G269" t="str">
            <v>A01M103</v>
          </cell>
          <cell r="H269" t="str">
            <v>DIV</v>
          </cell>
          <cell r="I269">
            <v>2001</v>
          </cell>
          <cell r="J269" t="str">
            <v>R</v>
          </cell>
          <cell r="K269" t="str">
            <v>IN</v>
          </cell>
          <cell r="L269" t="str">
            <v>KN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B270" t="str">
            <v>AD-KE-A01M104</v>
          </cell>
          <cell r="C270" t="str">
            <v>AD-A01M104</v>
          </cell>
          <cell r="D270" t="str">
            <v>AD-KE</v>
          </cell>
          <cell r="E270" t="str">
            <v>DIV-AD-KE</v>
          </cell>
          <cell r="F270" t="str">
            <v>DIV-KE</v>
          </cell>
          <cell r="G270" t="str">
            <v>A01M104</v>
          </cell>
          <cell r="H270" t="str">
            <v>DIV</v>
          </cell>
          <cell r="I270">
            <v>2001</v>
          </cell>
          <cell r="J270" t="str">
            <v>R</v>
          </cell>
          <cell r="K270" t="str">
            <v>AD</v>
          </cell>
          <cell r="L270" t="str">
            <v>KE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B271" t="str">
            <v>AD-KN-A01M104</v>
          </cell>
          <cell r="C271" t="str">
            <v>AD-A01M104</v>
          </cell>
          <cell r="D271" t="str">
            <v>AD-KN</v>
          </cell>
          <cell r="E271" t="str">
            <v>DIV-AD-KN</v>
          </cell>
          <cell r="F271" t="str">
            <v>DIV-KN</v>
          </cell>
          <cell r="G271" t="str">
            <v>A01M104</v>
          </cell>
          <cell r="H271" t="str">
            <v>DIV</v>
          </cell>
          <cell r="I271">
            <v>2001</v>
          </cell>
          <cell r="J271" t="str">
            <v>R</v>
          </cell>
          <cell r="K271" t="str">
            <v>AD</v>
          </cell>
          <cell r="L271" t="str">
            <v>KN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B272" t="str">
            <v>CO-KE-A01M104</v>
          </cell>
          <cell r="C272" t="str">
            <v>CO-A01M104</v>
          </cell>
          <cell r="D272" t="str">
            <v>CO-KE</v>
          </cell>
          <cell r="E272" t="str">
            <v>DIV-CO-KE</v>
          </cell>
          <cell r="F272" t="str">
            <v>DIV-KE</v>
          </cell>
          <cell r="G272" t="str">
            <v>A01M104</v>
          </cell>
          <cell r="H272" t="str">
            <v>DIV</v>
          </cell>
          <cell r="I272">
            <v>2001</v>
          </cell>
          <cell r="J272" t="str">
            <v>R</v>
          </cell>
          <cell r="K272" t="str">
            <v>CO</v>
          </cell>
          <cell r="L272" t="str">
            <v>KE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B273" t="str">
            <v>CO-KN-A01M104</v>
          </cell>
          <cell r="C273" t="str">
            <v>CO-A01M104</v>
          </cell>
          <cell r="D273" t="str">
            <v>CO-KN</v>
          </cell>
          <cell r="E273" t="str">
            <v>DIV-CO-KN</v>
          </cell>
          <cell r="F273" t="str">
            <v>DIV-KN</v>
          </cell>
          <cell r="G273" t="str">
            <v>A01M104</v>
          </cell>
          <cell r="H273" t="str">
            <v>DIV</v>
          </cell>
          <cell r="I273">
            <v>2001</v>
          </cell>
          <cell r="J273" t="str">
            <v>R</v>
          </cell>
          <cell r="K273" t="str">
            <v>CO</v>
          </cell>
          <cell r="L273" t="str">
            <v>KN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B274" t="str">
            <v>IN-KE-A01M104</v>
          </cell>
          <cell r="C274" t="str">
            <v>IN-A01M104</v>
          </cell>
          <cell r="D274" t="str">
            <v>IN-KE</v>
          </cell>
          <cell r="E274" t="str">
            <v>DIV-IN-KE</v>
          </cell>
          <cell r="F274" t="str">
            <v>DIV-KE</v>
          </cell>
          <cell r="G274" t="str">
            <v>A01M104</v>
          </cell>
          <cell r="H274" t="str">
            <v>DIV</v>
          </cell>
          <cell r="I274">
            <v>2001</v>
          </cell>
          <cell r="J274" t="str">
            <v>R</v>
          </cell>
          <cell r="K274" t="str">
            <v>IN</v>
          </cell>
          <cell r="L274" t="str">
            <v>KE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B275" t="str">
            <v>IN-KN-A01M104</v>
          </cell>
          <cell r="C275" t="str">
            <v>IN-A01M104</v>
          </cell>
          <cell r="D275" t="str">
            <v>IN-KN</v>
          </cell>
          <cell r="E275" t="str">
            <v>DIV-IN-KN</v>
          </cell>
          <cell r="F275" t="str">
            <v>DIV-KN</v>
          </cell>
          <cell r="G275" t="str">
            <v>A01M104</v>
          </cell>
          <cell r="H275" t="str">
            <v>DIV</v>
          </cell>
          <cell r="I275">
            <v>2001</v>
          </cell>
          <cell r="J275" t="str">
            <v>R</v>
          </cell>
          <cell r="K275" t="str">
            <v>IN</v>
          </cell>
          <cell r="L275" t="str">
            <v>KN</v>
          </cell>
          <cell r="Q275">
            <v>2.4</v>
          </cell>
          <cell r="Y275">
            <v>0</v>
          </cell>
          <cell r="Z275">
            <v>2.4</v>
          </cell>
          <cell r="AA275">
            <v>0</v>
          </cell>
          <cell r="AB275">
            <v>2.4</v>
          </cell>
          <cell r="AC275">
            <v>2.4</v>
          </cell>
          <cell r="AD275">
            <v>2.4</v>
          </cell>
          <cell r="AE275">
            <v>0</v>
          </cell>
          <cell r="AF275">
            <v>-0.22930171031999996</v>
          </cell>
        </row>
        <row r="276">
          <cell r="B276" t="str">
            <v>AD-KE-A01M201</v>
          </cell>
          <cell r="C276" t="str">
            <v>AD-A01M201</v>
          </cell>
          <cell r="D276" t="str">
            <v>AD-KE</v>
          </cell>
          <cell r="E276" t="str">
            <v>EXT-AD-KE</v>
          </cell>
          <cell r="F276" t="str">
            <v>EXT-KE</v>
          </cell>
          <cell r="G276" t="str">
            <v>A01M201</v>
          </cell>
          <cell r="H276" t="str">
            <v>EXT</v>
          </cell>
          <cell r="I276">
            <v>2002</v>
          </cell>
          <cell r="J276" t="str">
            <v>R</v>
          </cell>
          <cell r="K276" t="str">
            <v>AD</v>
          </cell>
          <cell r="L276" t="str">
            <v>KE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B277" t="str">
            <v>AD-KN-A01M201</v>
          </cell>
          <cell r="C277" t="str">
            <v>AD-A01M201</v>
          </cell>
          <cell r="D277" t="str">
            <v>AD-KN</v>
          </cell>
          <cell r="E277" t="str">
            <v>EXT-AD-KN</v>
          </cell>
          <cell r="F277" t="str">
            <v>EXT-KN</v>
          </cell>
          <cell r="G277" t="str">
            <v>A01M201</v>
          </cell>
          <cell r="H277" t="str">
            <v>EXT</v>
          </cell>
          <cell r="I277">
            <v>2002</v>
          </cell>
          <cell r="J277" t="str">
            <v>R</v>
          </cell>
          <cell r="K277" t="str">
            <v>AD</v>
          </cell>
          <cell r="L277" t="str">
            <v>KN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B278" t="str">
            <v>CO-KE-A01M201</v>
          </cell>
          <cell r="C278" t="str">
            <v>CO-A01M201</v>
          </cell>
          <cell r="D278" t="str">
            <v>CO-KE</v>
          </cell>
          <cell r="E278" t="str">
            <v>EXT-CO-KE</v>
          </cell>
          <cell r="F278" t="str">
            <v>EXT-KE</v>
          </cell>
          <cell r="G278" t="str">
            <v>A01M201</v>
          </cell>
          <cell r="H278" t="str">
            <v>EXT</v>
          </cell>
          <cell r="I278">
            <v>2002</v>
          </cell>
          <cell r="J278" t="str">
            <v>R</v>
          </cell>
          <cell r="K278" t="str">
            <v>CO</v>
          </cell>
          <cell r="L278" t="str">
            <v>KE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B279" t="str">
            <v>CO-KN-A01M201</v>
          </cell>
          <cell r="C279" t="str">
            <v>CO-A01M201</v>
          </cell>
          <cell r="D279" t="str">
            <v>CO-KN</v>
          </cell>
          <cell r="E279" t="str">
            <v>EXT-CO-KN</v>
          </cell>
          <cell r="F279" t="str">
            <v>EXT-KN</v>
          </cell>
          <cell r="G279" t="str">
            <v>A01M201</v>
          </cell>
          <cell r="H279" t="str">
            <v>EXT</v>
          </cell>
          <cell r="I279">
            <v>2002</v>
          </cell>
          <cell r="J279" t="str">
            <v>R</v>
          </cell>
          <cell r="K279" t="str">
            <v>CO</v>
          </cell>
          <cell r="L279" t="str">
            <v>KN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B280" t="str">
            <v>IN-KE-A01M201</v>
          </cell>
          <cell r="C280" t="str">
            <v>IN-A01M201</v>
          </cell>
          <cell r="D280" t="str">
            <v>IN-KE</v>
          </cell>
          <cell r="E280" t="str">
            <v>EXT-IN-KE</v>
          </cell>
          <cell r="F280" t="str">
            <v>EXT-KE</v>
          </cell>
          <cell r="G280" t="str">
            <v>A01M201</v>
          </cell>
          <cell r="H280" t="str">
            <v>EXT</v>
          </cell>
          <cell r="I280">
            <v>2002</v>
          </cell>
          <cell r="J280" t="str">
            <v>R</v>
          </cell>
          <cell r="K280" t="str">
            <v>IN</v>
          </cell>
          <cell r="L280" t="str">
            <v>KE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B281" t="str">
            <v>IN-KN-A01M201</v>
          </cell>
          <cell r="C281" t="str">
            <v>IN-A01M201</v>
          </cell>
          <cell r="D281" t="str">
            <v>IN-KN</v>
          </cell>
          <cell r="E281" t="str">
            <v>EXT-IN-KN</v>
          </cell>
          <cell r="F281" t="str">
            <v>EXT-KN</v>
          </cell>
          <cell r="G281" t="str">
            <v>A01M201</v>
          </cell>
          <cell r="H281" t="str">
            <v>EXT</v>
          </cell>
          <cell r="I281">
            <v>2002</v>
          </cell>
          <cell r="J281" t="str">
            <v>R</v>
          </cell>
          <cell r="K281" t="str">
            <v>IN</v>
          </cell>
          <cell r="L281" t="str">
            <v>KN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B282" t="str">
            <v>AD-KE-A01M301</v>
          </cell>
          <cell r="C282" t="str">
            <v>AD-A01M301</v>
          </cell>
          <cell r="D282" t="str">
            <v>AD-KE</v>
          </cell>
          <cell r="E282" t="str">
            <v>DIV-AD-KE</v>
          </cell>
          <cell r="F282" t="str">
            <v>DIV-KE</v>
          </cell>
          <cell r="G282" t="str">
            <v>A01M301</v>
          </cell>
          <cell r="H282" t="str">
            <v>DIV</v>
          </cell>
          <cell r="I282">
            <v>2001</v>
          </cell>
          <cell r="J282" t="str">
            <v>R</v>
          </cell>
          <cell r="K282" t="str">
            <v>AD</v>
          </cell>
          <cell r="L282" t="str">
            <v>KE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B283" t="str">
            <v>AD-KN-A01M301</v>
          </cell>
          <cell r="C283" t="str">
            <v>AD-A01M301</v>
          </cell>
          <cell r="D283" t="str">
            <v>AD-KN</v>
          </cell>
          <cell r="E283" t="str">
            <v>DIV-AD-KN</v>
          </cell>
          <cell r="F283" t="str">
            <v>DIV-KN</v>
          </cell>
          <cell r="G283" t="str">
            <v>A01M301</v>
          </cell>
          <cell r="H283" t="str">
            <v>DIV</v>
          </cell>
          <cell r="I283">
            <v>2001</v>
          </cell>
          <cell r="J283" t="str">
            <v>R</v>
          </cell>
          <cell r="K283" t="str">
            <v>AD</v>
          </cell>
          <cell r="L283" t="str">
            <v>KN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B284" t="str">
            <v>CO-KE-A01M301</v>
          </cell>
          <cell r="C284" t="str">
            <v>CO-A01M301</v>
          </cell>
          <cell r="D284" t="str">
            <v>CO-KE</v>
          </cell>
          <cell r="E284" t="str">
            <v>DIV-CO-KE</v>
          </cell>
          <cell r="F284" t="str">
            <v>DIV-KE</v>
          </cell>
          <cell r="G284" t="str">
            <v>A01M301</v>
          </cell>
          <cell r="H284" t="str">
            <v>DIV</v>
          </cell>
          <cell r="I284">
            <v>2001</v>
          </cell>
          <cell r="J284" t="str">
            <v>R</v>
          </cell>
          <cell r="K284" t="str">
            <v>CO</v>
          </cell>
          <cell r="L284" t="str">
            <v>KE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B285" t="str">
            <v>CO-KN-A01M301</v>
          </cell>
          <cell r="C285" t="str">
            <v>CO-A01M301</v>
          </cell>
          <cell r="D285" t="str">
            <v>CO-KN</v>
          </cell>
          <cell r="E285" t="str">
            <v>DIV-CO-KN</v>
          </cell>
          <cell r="F285" t="str">
            <v>DIV-KN</v>
          </cell>
          <cell r="G285" t="str">
            <v>A01M301</v>
          </cell>
          <cell r="H285" t="str">
            <v>DIV</v>
          </cell>
          <cell r="I285">
            <v>2001</v>
          </cell>
          <cell r="J285" t="str">
            <v>R</v>
          </cell>
          <cell r="K285" t="str">
            <v>CO</v>
          </cell>
          <cell r="L285" t="str">
            <v>KN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B286" t="str">
            <v>IN-KE-A01M301</v>
          </cell>
          <cell r="C286" t="str">
            <v>IN-A01M301</v>
          </cell>
          <cell r="D286" t="str">
            <v>IN-KE</v>
          </cell>
          <cell r="E286" t="str">
            <v>DIV-IN-KE</v>
          </cell>
          <cell r="F286" t="str">
            <v>DIV-KE</v>
          </cell>
          <cell r="G286" t="str">
            <v>A01M301</v>
          </cell>
          <cell r="H286" t="str">
            <v>DIV</v>
          </cell>
          <cell r="I286">
            <v>2001</v>
          </cell>
          <cell r="J286" t="str">
            <v>R</v>
          </cell>
          <cell r="K286" t="str">
            <v>IN</v>
          </cell>
          <cell r="L286" t="str">
            <v>KE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B287" t="str">
            <v>IN-KN-A01M301</v>
          </cell>
          <cell r="C287" t="str">
            <v>IN-A01M301</v>
          </cell>
          <cell r="D287" t="str">
            <v>IN-KN</v>
          </cell>
          <cell r="E287" t="str">
            <v>DIV-IN-KN</v>
          </cell>
          <cell r="F287" t="str">
            <v>DIV-KN</v>
          </cell>
          <cell r="G287" t="str">
            <v>A01M301</v>
          </cell>
          <cell r="H287" t="str">
            <v>DIV</v>
          </cell>
          <cell r="I287">
            <v>2001</v>
          </cell>
          <cell r="J287" t="str">
            <v>R</v>
          </cell>
          <cell r="K287" t="str">
            <v>IN</v>
          </cell>
          <cell r="L287" t="str">
            <v>KN</v>
          </cell>
          <cell r="Q287">
            <v>2.4</v>
          </cell>
          <cell r="Y287">
            <v>0</v>
          </cell>
          <cell r="Z287">
            <v>2.4</v>
          </cell>
          <cell r="AA287">
            <v>0</v>
          </cell>
          <cell r="AB287">
            <v>2.4</v>
          </cell>
          <cell r="AC287">
            <v>2.4</v>
          </cell>
          <cell r="AD287">
            <v>2.4</v>
          </cell>
          <cell r="AE287">
            <v>0</v>
          </cell>
          <cell r="AF287">
            <v>-0.22930171031999996</v>
          </cell>
        </row>
        <row r="288">
          <cell r="B288" t="str">
            <v>AD-KE-A01M303</v>
          </cell>
          <cell r="C288" t="str">
            <v>AD-A01M303</v>
          </cell>
          <cell r="D288" t="str">
            <v>AD-KE</v>
          </cell>
          <cell r="E288" t="str">
            <v>DIV-AD-KE</v>
          </cell>
          <cell r="F288" t="str">
            <v>DIV-KE</v>
          </cell>
          <cell r="G288" t="str">
            <v>A01M303</v>
          </cell>
          <cell r="H288" t="str">
            <v>DIV</v>
          </cell>
          <cell r="I288">
            <v>2002</v>
          </cell>
          <cell r="J288" t="str">
            <v>R</v>
          </cell>
          <cell r="K288" t="str">
            <v>AD</v>
          </cell>
          <cell r="L288" t="str">
            <v>KE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B289" t="str">
            <v>AD-KN-A01M303</v>
          </cell>
          <cell r="C289" t="str">
            <v>AD-A01M303</v>
          </cell>
          <cell r="D289" t="str">
            <v>AD-KN</v>
          </cell>
          <cell r="E289" t="str">
            <v>DIV-AD-KN</v>
          </cell>
          <cell r="F289" t="str">
            <v>DIV-KN</v>
          </cell>
          <cell r="G289" t="str">
            <v>A01M303</v>
          </cell>
          <cell r="H289" t="str">
            <v>DIV</v>
          </cell>
          <cell r="I289">
            <v>2002</v>
          </cell>
          <cell r="J289" t="str">
            <v>R</v>
          </cell>
          <cell r="K289" t="str">
            <v>AD</v>
          </cell>
          <cell r="L289" t="str">
            <v>KN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B290" t="str">
            <v>CO-KE-A01M303</v>
          </cell>
          <cell r="C290" t="str">
            <v>CO-A01M303</v>
          </cell>
          <cell r="D290" t="str">
            <v>CO-KE</v>
          </cell>
          <cell r="E290" t="str">
            <v>DIV-CO-KE</v>
          </cell>
          <cell r="F290" t="str">
            <v>DIV-KE</v>
          </cell>
          <cell r="G290" t="str">
            <v>A01M303</v>
          </cell>
          <cell r="H290" t="str">
            <v>DIV</v>
          </cell>
          <cell r="I290">
            <v>2002</v>
          </cell>
          <cell r="J290" t="str">
            <v>R</v>
          </cell>
          <cell r="K290" t="str">
            <v>CO</v>
          </cell>
          <cell r="L290" t="str">
            <v>KE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B291" t="str">
            <v>CO-KN-A01M303</v>
          </cell>
          <cell r="C291" t="str">
            <v>CO-A01M303</v>
          </cell>
          <cell r="D291" t="str">
            <v>CO-KN</v>
          </cell>
          <cell r="E291" t="str">
            <v>DIV-CO-KN</v>
          </cell>
          <cell r="F291" t="str">
            <v>DIV-KN</v>
          </cell>
          <cell r="G291" t="str">
            <v>A01M303</v>
          </cell>
          <cell r="H291" t="str">
            <v>DIV</v>
          </cell>
          <cell r="I291">
            <v>2002</v>
          </cell>
          <cell r="J291" t="str">
            <v>R</v>
          </cell>
          <cell r="K291" t="str">
            <v>CO</v>
          </cell>
          <cell r="L291" t="str">
            <v>KN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B292" t="str">
            <v>IN-KE-A01M303</v>
          </cell>
          <cell r="C292" t="str">
            <v>IN-A01M303</v>
          </cell>
          <cell r="D292" t="str">
            <v>IN-KE</v>
          </cell>
          <cell r="E292" t="str">
            <v>DIV-IN-KE</v>
          </cell>
          <cell r="F292" t="str">
            <v>DIV-KE</v>
          </cell>
          <cell r="G292" t="str">
            <v>A01M303</v>
          </cell>
          <cell r="H292" t="str">
            <v>DIV</v>
          </cell>
          <cell r="I292">
            <v>2002</v>
          </cell>
          <cell r="J292" t="str">
            <v>R</v>
          </cell>
          <cell r="K292" t="str">
            <v>IN</v>
          </cell>
          <cell r="L292" t="str">
            <v>KE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B293" t="str">
            <v>IN-KN-A01M303</v>
          </cell>
          <cell r="C293" t="str">
            <v>IN-A01M303</v>
          </cell>
          <cell r="D293" t="str">
            <v>IN-KN</v>
          </cell>
          <cell r="E293" t="str">
            <v>DIV-IN-KN</v>
          </cell>
          <cell r="F293" t="str">
            <v>DIV-KN</v>
          </cell>
          <cell r="G293" t="str">
            <v>A01M303</v>
          </cell>
          <cell r="H293" t="str">
            <v>DIV</v>
          </cell>
          <cell r="I293">
            <v>2002</v>
          </cell>
          <cell r="J293" t="str">
            <v>R</v>
          </cell>
          <cell r="K293" t="str">
            <v>IN</v>
          </cell>
          <cell r="L293" t="str">
            <v>KN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B294" t="str">
            <v>AD-KE-A01M304</v>
          </cell>
          <cell r="C294" t="str">
            <v>AD-A01M304</v>
          </cell>
          <cell r="D294" t="str">
            <v>AD-KE</v>
          </cell>
          <cell r="E294" t="str">
            <v>DIV-AD-KE</v>
          </cell>
          <cell r="F294" t="str">
            <v>DIV-KE</v>
          </cell>
          <cell r="G294" t="str">
            <v>A01M304</v>
          </cell>
          <cell r="H294" t="str">
            <v>DIV</v>
          </cell>
          <cell r="I294">
            <v>2001</v>
          </cell>
          <cell r="J294" t="str">
            <v>R</v>
          </cell>
          <cell r="K294" t="str">
            <v>AD</v>
          </cell>
          <cell r="L294" t="str">
            <v>KE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B295" t="str">
            <v>AD-KN-A01M304</v>
          </cell>
          <cell r="C295" t="str">
            <v>AD-A01M304</v>
          </cell>
          <cell r="D295" t="str">
            <v>AD-KN</v>
          </cell>
          <cell r="E295" t="str">
            <v>DIV-AD-KN</v>
          </cell>
          <cell r="F295" t="str">
            <v>DIV-KN</v>
          </cell>
          <cell r="G295" t="str">
            <v>A01M304</v>
          </cell>
          <cell r="H295" t="str">
            <v>DIV</v>
          </cell>
          <cell r="I295">
            <v>2001</v>
          </cell>
          <cell r="J295" t="str">
            <v>R</v>
          </cell>
          <cell r="K295" t="str">
            <v>AD</v>
          </cell>
          <cell r="L295" t="str">
            <v>KN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B296" t="str">
            <v>CO-KE-A01M304</v>
          </cell>
          <cell r="C296" t="str">
            <v>CO-A01M304</v>
          </cell>
          <cell r="D296" t="str">
            <v>CO-KE</v>
          </cell>
          <cell r="E296" t="str">
            <v>DIV-CO-KE</v>
          </cell>
          <cell r="F296" t="str">
            <v>DIV-KE</v>
          </cell>
          <cell r="G296" t="str">
            <v>A01M304</v>
          </cell>
          <cell r="H296" t="str">
            <v>DIV</v>
          </cell>
          <cell r="I296">
            <v>2001</v>
          </cell>
          <cell r="J296" t="str">
            <v>R</v>
          </cell>
          <cell r="K296" t="str">
            <v>CO</v>
          </cell>
          <cell r="L296" t="str">
            <v>KE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B297" t="str">
            <v>CO-KN-A01M304</v>
          </cell>
          <cell r="C297" t="str">
            <v>CO-A01M304</v>
          </cell>
          <cell r="D297" t="str">
            <v>CO-KN</v>
          </cell>
          <cell r="E297" t="str">
            <v>DIV-CO-KN</v>
          </cell>
          <cell r="F297" t="str">
            <v>DIV-KN</v>
          </cell>
          <cell r="G297" t="str">
            <v>A01M304</v>
          </cell>
          <cell r="H297" t="str">
            <v>DIV</v>
          </cell>
          <cell r="I297">
            <v>2001</v>
          </cell>
          <cell r="J297" t="str">
            <v>R</v>
          </cell>
          <cell r="K297" t="str">
            <v>CO</v>
          </cell>
          <cell r="L297" t="str">
            <v>KN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B298" t="str">
            <v>IN-KE-A01M304</v>
          </cell>
          <cell r="C298" t="str">
            <v>IN-A01M304</v>
          </cell>
          <cell r="D298" t="str">
            <v>IN-KE</v>
          </cell>
          <cell r="E298" t="str">
            <v>DIV-IN-KE</v>
          </cell>
          <cell r="F298" t="str">
            <v>DIV-KE</v>
          </cell>
          <cell r="G298" t="str">
            <v>A01M304</v>
          </cell>
          <cell r="H298" t="str">
            <v>DIV</v>
          </cell>
          <cell r="I298">
            <v>2001</v>
          </cell>
          <cell r="J298" t="str">
            <v>R</v>
          </cell>
          <cell r="K298" t="str">
            <v>IN</v>
          </cell>
          <cell r="L298" t="str">
            <v>KE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B299" t="str">
            <v>IN-KN-A01M304</v>
          </cell>
          <cell r="C299" t="str">
            <v>IN-A01M304</v>
          </cell>
          <cell r="D299" t="str">
            <v>IN-KN</v>
          </cell>
          <cell r="E299" t="str">
            <v>DIV-IN-KN</v>
          </cell>
          <cell r="F299" t="str">
            <v>DIV-KN</v>
          </cell>
          <cell r="G299" t="str">
            <v>A01M304</v>
          </cell>
          <cell r="H299" t="str">
            <v>DIV</v>
          </cell>
          <cell r="I299">
            <v>2001</v>
          </cell>
          <cell r="J299" t="str">
            <v>R</v>
          </cell>
          <cell r="K299" t="str">
            <v>IN</v>
          </cell>
          <cell r="L299" t="str">
            <v>KN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B300" t="str">
            <v>AD-KE-A01M305</v>
          </cell>
          <cell r="C300" t="str">
            <v>AD-A01M305</v>
          </cell>
          <cell r="D300" t="str">
            <v>AD-KE</v>
          </cell>
          <cell r="E300" t="str">
            <v>DIV-AD-KE</v>
          </cell>
          <cell r="F300" t="str">
            <v>DIV-KE</v>
          </cell>
          <cell r="G300" t="str">
            <v>A01M305</v>
          </cell>
          <cell r="H300" t="str">
            <v>DIV</v>
          </cell>
          <cell r="I300">
            <v>2001</v>
          </cell>
          <cell r="J300" t="str">
            <v>R</v>
          </cell>
          <cell r="K300" t="str">
            <v>AD</v>
          </cell>
          <cell r="L300" t="str">
            <v>KE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B301" t="str">
            <v>AD-KN-A01M305</v>
          </cell>
          <cell r="C301" t="str">
            <v>AD-A01M305</v>
          </cell>
          <cell r="D301" t="str">
            <v>AD-KN</v>
          </cell>
          <cell r="E301" t="str">
            <v>DIV-AD-KN</v>
          </cell>
          <cell r="F301" t="str">
            <v>DIV-KN</v>
          </cell>
          <cell r="G301" t="str">
            <v>A01M305</v>
          </cell>
          <cell r="H301" t="str">
            <v>DIV</v>
          </cell>
          <cell r="I301">
            <v>2001</v>
          </cell>
          <cell r="J301" t="str">
            <v>R</v>
          </cell>
          <cell r="K301" t="str">
            <v>AD</v>
          </cell>
          <cell r="L301" t="str">
            <v>KN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B302" t="str">
            <v>CO-KE-A01M305</v>
          </cell>
          <cell r="C302" t="str">
            <v>CO-A01M305</v>
          </cell>
          <cell r="D302" t="str">
            <v>CO-KE</v>
          </cell>
          <cell r="E302" t="str">
            <v>DIV-CO-KE</v>
          </cell>
          <cell r="F302" t="str">
            <v>DIV-KE</v>
          </cell>
          <cell r="G302" t="str">
            <v>A01M305</v>
          </cell>
          <cell r="H302" t="str">
            <v>DIV</v>
          </cell>
          <cell r="I302">
            <v>2001</v>
          </cell>
          <cell r="J302" t="str">
            <v>R</v>
          </cell>
          <cell r="K302" t="str">
            <v>CO</v>
          </cell>
          <cell r="L302" t="str">
            <v>KE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B303" t="str">
            <v>CO-KN-A01M305</v>
          </cell>
          <cell r="C303" t="str">
            <v>CO-A01M305</v>
          </cell>
          <cell r="D303" t="str">
            <v>CO-KN</v>
          </cell>
          <cell r="E303" t="str">
            <v>DIV-CO-KN</v>
          </cell>
          <cell r="F303" t="str">
            <v>DIV-KN</v>
          </cell>
          <cell r="G303" t="str">
            <v>A01M305</v>
          </cell>
          <cell r="H303" t="str">
            <v>DIV</v>
          </cell>
          <cell r="I303">
            <v>2001</v>
          </cell>
          <cell r="J303" t="str">
            <v>R</v>
          </cell>
          <cell r="K303" t="str">
            <v>CO</v>
          </cell>
          <cell r="L303" t="str">
            <v>KN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B304" t="str">
            <v>IN-KE-A01M305</v>
          </cell>
          <cell r="C304" t="str">
            <v>IN-A01M305</v>
          </cell>
          <cell r="D304" t="str">
            <v>IN-KE</v>
          </cell>
          <cell r="E304" t="str">
            <v>DIV-IN-KE</v>
          </cell>
          <cell r="F304" t="str">
            <v>DIV-KE</v>
          </cell>
          <cell r="G304" t="str">
            <v>A01M305</v>
          </cell>
          <cell r="H304" t="str">
            <v>DIV</v>
          </cell>
          <cell r="I304">
            <v>2001</v>
          </cell>
          <cell r="J304" t="str">
            <v>R</v>
          </cell>
          <cell r="K304" t="str">
            <v>IN</v>
          </cell>
          <cell r="L304" t="str">
            <v>KE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B305" t="str">
            <v>IN-KN-A01M305</v>
          </cell>
          <cell r="C305" t="str">
            <v>IN-A01M305</v>
          </cell>
          <cell r="D305" t="str">
            <v>IN-KN</v>
          </cell>
          <cell r="E305" t="str">
            <v>DIV-IN-KN</v>
          </cell>
          <cell r="F305" t="str">
            <v>DIV-KN</v>
          </cell>
          <cell r="G305" t="str">
            <v>A01M305</v>
          </cell>
          <cell r="H305" t="str">
            <v>DIV</v>
          </cell>
          <cell r="I305">
            <v>2001</v>
          </cell>
          <cell r="J305" t="str">
            <v>R</v>
          </cell>
          <cell r="K305" t="str">
            <v>IN</v>
          </cell>
          <cell r="L305" t="str">
            <v>KN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B306" t="str">
            <v>AD-KE-A01M307</v>
          </cell>
          <cell r="C306" t="str">
            <v>AD-A01M307</v>
          </cell>
          <cell r="D306" t="str">
            <v>AD-KE</v>
          </cell>
          <cell r="E306" t="str">
            <v>DIV-AD-KE</v>
          </cell>
          <cell r="F306" t="str">
            <v>DIV-KE</v>
          </cell>
          <cell r="G306" t="str">
            <v>A01M307</v>
          </cell>
          <cell r="H306" t="str">
            <v>DIV</v>
          </cell>
          <cell r="I306">
            <v>2002</v>
          </cell>
          <cell r="J306" t="str">
            <v>R</v>
          </cell>
          <cell r="K306" t="str">
            <v>AD</v>
          </cell>
          <cell r="L306" t="str">
            <v>KE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B307" t="str">
            <v>AD-KN-A01M307</v>
          </cell>
          <cell r="C307" t="str">
            <v>AD-A01M307</v>
          </cell>
          <cell r="D307" t="str">
            <v>AD-KN</v>
          </cell>
          <cell r="E307" t="str">
            <v>DIV-AD-KN</v>
          </cell>
          <cell r="F307" t="str">
            <v>DIV-KN</v>
          </cell>
          <cell r="G307" t="str">
            <v>A01M307</v>
          </cell>
          <cell r="H307" t="str">
            <v>DIV</v>
          </cell>
          <cell r="I307">
            <v>2002</v>
          </cell>
          <cell r="J307" t="str">
            <v>R</v>
          </cell>
          <cell r="K307" t="str">
            <v>AD</v>
          </cell>
          <cell r="L307" t="str">
            <v>KN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B308" t="str">
            <v>CO-KE-A01M307</v>
          </cell>
          <cell r="C308" t="str">
            <v>CO-A01M307</v>
          </cell>
          <cell r="D308" t="str">
            <v>CO-KE</v>
          </cell>
          <cell r="E308" t="str">
            <v>DIV-CO-KE</v>
          </cell>
          <cell r="F308" t="str">
            <v>DIV-KE</v>
          </cell>
          <cell r="G308" t="str">
            <v>A01M307</v>
          </cell>
          <cell r="H308" t="str">
            <v>DIV</v>
          </cell>
          <cell r="I308">
            <v>2002</v>
          </cell>
          <cell r="J308" t="str">
            <v>R</v>
          </cell>
          <cell r="K308" t="str">
            <v>CO</v>
          </cell>
          <cell r="L308" t="str">
            <v>KE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B309" t="str">
            <v>CO-KN-A01M307</v>
          </cell>
          <cell r="C309" t="str">
            <v>CO-A01M307</v>
          </cell>
          <cell r="D309" t="str">
            <v>CO-KN</v>
          </cell>
          <cell r="E309" t="str">
            <v>DIV-CO-KN</v>
          </cell>
          <cell r="F309" t="str">
            <v>DIV-KN</v>
          </cell>
          <cell r="G309" t="str">
            <v>A01M307</v>
          </cell>
          <cell r="H309" t="str">
            <v>DIV</v>
          </cell>
          <cell r="I309">
            <v>2002</v>
          </cell>
          <cell r="J309" t="str">
            <v>R</v>
          </cell>
          <cell r="K309" t="str">
            <v>CO</v>
          </cell>
          <cell r="L309" t="str">
            <v>KN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B310" t="str">
            <v>IN-KE-A01M307</v>
          </cell>
          <cell r="C310" t="str">
            <v>IN-A01M307</v>
          </cell>
          <cell r="D310" t="str">
            <v>IN-KE</v>
          </cell>
          <cell r="E310" t="str">
            <v>DIV-IN-KE</v>
          </cell>
          <cell r="F310" t="str">
            <v>DIV-KE</v>
          </cell>
          <cell r="G310" t="str">
            <v>A01M307</v>
          </cell>
          <cell r="H310" t="str">
            <v>DIV</v>
          </cell>
          <cell r="I310">
            <v>2002</v>
          </cell>
          <cell r="J310" t="str">
            <v>R</v>
          </cell>
          <cell r="K310" t="str">
            <v>IN</v>
          </cell>
          <cell r="L310" t="str">
            <v>KE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B311" t="str">
            <v>IN-KN-A01M307</v>
          </cell>
          <cell r="C311" t="str">
            <v>IN-A01M307</v>
          </cell>
          <cell r="D311" t="str">
            <v>IN-KN</v>
          </cell>
          <cell r="E311" t="str">
            <v>DIV-IN-KN</v>
          </cell>
          <cell r="F311" t="str">
            <v>DIV-KN</v>
          </cell>
          <cell r="G311" t="str">
            <v>A01M307</v>
          </cell>
          <cell r="H311" t="str">
            <v>DIV</v>
          </cell>
          <cell r="I311">
            <v>2002</v>
          </cell>
          <cell r="J311" t="str">
            <v>R</v>
          </cell>
          <cell r="K311" t="str">
            <v>IN</v>
          </cell>
          <cell r="L311" t="str">
            <v>KN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B312" t="str">
            <v>AD-KE-A01M308</v>
          </cell>
          <cell r="C312" t="str">
            <v>AD-A01M308</v>
          </cell>
          <cell r="D312" t="str">
            <v>AD-KE</v>
          </cell>
          <cell r="E312" t="str">
            <v>DIV-AD-KE</v>
          </cell>
          <cell r="F312" t="str">
            <v>DIV-KE</v>
          </cell>
          <cell r="G312" t="str">
            <v>A01M308</v>
          </cell>
          <cell r="H312" t="str">
            <v>DIV</v>
          </cell>
          <cell r="I312">
            <v>2001</v>
          </cell>
          <cell r="J312" t="str">
            <v>R</v>
          </cell>
          <cell r="K312" t="str">
            <v>AD</v>
          </cell>
          <cell r="L312" t="str">
            <v>KE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B313" t="str">
            <v>AD-KN-A01M308</v>
          </cell>
          <cell r="C313" t="str">
            <v>AD-A01M308</v>
          </cell>
          <cell r="D313" t="str">
            <v>AD-KN</v>
          </cell>
          <cell r="E313" t="str">
            <v>DIV-AD-KN</v>
          </cell>
          <cell r="F313" t="str">
            <v>DIV-KN</v>
          </cell>
          <cell r="G313" t="str">
            <v>A01M308</v>
          </cell>
          <cell r="H313" t="str">
            <v>DIV</v>
          </cell>
          <cell r="I313">
            <v>2001</v>
          </cell>
          <cell r="J313" t="str">
            <v>R</v>
          </cell>
          <cell r="K313" t="str">
            <v>AD</v>
          </cell>
          <cell r="L313" t="str">
            <v>KN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B314" t="str">
            <v>CO-KE-A01M308</v>
          </cell>
          <cell r="C314" t="str">
            <v>CO-A01M308</v>
          </cell>
          <cell r="D314" t="str">
            <v>CO-KE</v>
          </cell>
          <cell r="E314" t="str">
            <v>DIV-CO-KE</v>
          </cell>
          <cell r="F314" t="str">
            <v>DIV-KE</v>
          </cell>
          <cell r="G314" t="str">
            <v>A01M308</v>
          </cell>
          <cell r="H314" t="str">
            <v>DIV</v>
          </cell>
          <cell r="I314">
            <v>2001</v>
          </cell>
          <cell r="J314" t="str">
            <v>R</v>
          </cell>
          <cell r="K314" t="str">
            <v>CO</v>
          </cell>
          <cell r="L314" t="str">
            <v>KE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B315" t="str">
            <v>CO-KN-A01M308</v>
          </cell>
          <cell r="C315" t="str">
            <v>CO-A01M308</v>
          </cell>
          <cell r="D315" t="str">
            <v>CO-KN</v>
          </cell>
          <cell r="E315" t="str">
            <v>DIV-CO-KN</v>
          </cell>
          <cell r="F315" t="str">
            <v>DIV-KN</v>
          </cell>
          <cell r="G315" t="str">
            <v>A01M308</v>
          </cell>
          <cell r="H315" t="str">
            <v>DIV</v>
          </cell>
          <cell r="I315">
            <v>2001</v>
          </cell>
          <cell r="J315" t="str">
            <v>R</v>
          </cell>
          <cell r="K315" t="str">
            <v>CO</v>
          </cell>
          <cell r="L315" t="str">
            <v>KN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B316" t="str">
            <v>IN-KE-A01M308</v>
          </cell>
          <cell r="C316" t="str">
            <v>IN-A01M308</v>
          </cell>
          <cell r="D316" t="str">
            <v>IN-KE</v>
          </cell>
          <cell r="E316" t="str">
            <v>DIV-IN-KE</v>
          </cell>
          <cell r="F316" t="str">
            <v>DIV-KE</v>
          </cell>
          <cell r="G316" t="str">
            <v>A01M308</v>
          </cell>
          <cell r="H316" t="str">
            <v>DIV</v>
          </cell>
          <cell r="I316">
            <v>2001</v>
          </cell>
          <cell r="J316" t="str">
            <v>R</v>
          </cell>
          <cell r="K316" t="str">
            <v>IN</v>
          </cell>
          <cell r="L316" t="str">
            <v>KE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B317" t="str">
            <v>IN-KN-A01M308</v>
          </cell>
          <cell r="C317" t="str">
            <v>IN-A01M308</v>
          </cell>
          <cell r="D317" t="str">
            <v>IN-KN</v>
          </cell>
          <cell r="E317" t="str">
            <v>DIV-IN-KN</v>
          </cell>
          <cell r="F317" t="str">
            <v>DIV-KN</v>
          </cell>
          <cell r="G317" t="str">
            <v>A01M308</v>
          </cell>
          <cell r="H317" t="str">
            <v>DIV</v>
          </cell>
          <cell r="I317">
            <v>2001</v>
          </cell>
          <cell r="J317" t="str">
            <v>R</v>
          </cell>
          <cell r="K317" t="str">
            <v>IN</v>
          </cell>
          <cell r="L317" t="str">
            <v>KN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B318" t="str">
            <v>AD-KE-A01M310</v>
          </cell>
          <cell r="C318" t="str">
            <v>AD-A01M310</v>
          </cell>
          <cell r="D318" t="str">
            <v>AD-KE</v>
          </cell>
          <cell r="E318" t="str">
            <v>DIV-AD-KE</v>
          </cell>
          <cell r="F318" t="str">
            <v>DIV-KE</v>
          </cell>
          <cell r="G318" t="str">
            <v>A01M310</v>
          </cell>
          <cell r="H318" t="str">
            <v>DIV</v>
          </cell>
          <cell r="I318">
            <v>2001</v>
          </cell>
          <cell r="J318" t="str">
            <v>R</v>
          </cell>
          <cell r="K318" t="str">
            <v>AD</v>
          </cell>
          <cell r="L318" t="str">
            <v>KE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B319" t="str">
            <v>AD-KN-A01M310</v>
          </cell>
          <cell r="C319" t="str">
            <v>AD-A01M310</v>
          </cell>
          <cell r="D319" t="str">
            <v>AD-KN</v>
          </cell>
          <cell r="E319" t="str">
            <v>DIV-AD-KN</v>
          </cell>
          <cell r="F319" t="str">
            <v>DIV-KN</v>
          </cell>
          <cell r="G319" t="str">
            <v>A01M310</v>
          </cell>
          <cell r="H319" t="str">
            <v>DIV</v>
          </cell>
          <cell r="I319">
            <v>2001</v>
          </cell>
          <cell r="J319" t="str">
            <v>R</v>
          </cell>
          <cell r="K319" t="str">
            <v>AD</v>
          </cell>
          <cell r="L319" t="str">
            <v>KN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B320" t="str">
            <v>CO-KE-A01M310</v>
          </cell>
          <cell r="C320" t="str">
            <v>CO-A01M310</v>
          </cell>
          <cell r="D320" t="str">
            <v>CO-KE</v>
          </cell>
          <cell r="E320" t="str">
            <v>DIV-CO-KE</v>
          </cell>
          <cell r="F320" t="str">
            <v>DIV-KE</v>
          </cell>
          <cell r="G320" t="str">
            <v>A01M310</v>
          </cell>
          <cell r="H320" t="str">
            <v>DIV</v>
          </cell>
          <cell r="I320">
            <v>2001</v>
          </cell>
          <cell r="J320" t="str">
            <v>R</v>
          </cell>
          <cell r="K320" t="str">
            <v>CO</v>
          </cell>
          <cell r="L320" t="str">
            <v>KE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B321" t="str">
            <v>CO-KN-A01M310</v>
          </cell>
          <cell r="C321" t="str">
            <v>CO-A01M310</v>
          </cell>
          <cell r="D321" t="str">
            <v>CO-KN</v>
          </cell>
          <cell r="E321" t="str">
            <v>DIV-CO-KN</v>
          </cell>
          <cell r="F321" t="str">
            <v>DIV-KN</v>
          </cell>
          <cell r="G321" t="str">
            <v>A01M310</v>
          </cell>
          <cell r="H321" t="str">
            <v>DIV</v>
          </cell>
          <cell r="I321">
            <v>2001</v>
          </cell>
          <cell r="J321" t="str">
            <v>R</v>
          </cell>
          <cell r="K321" t="str">
            <v>CO</v>
          </cell>
          <cell r="L321" t="str">
            <v>KN</v>
          </cell>
          <cell r="Q321">
            <v>24.2</v>
          </cell>
          <cell r="Y321">
            <v>0</v>
          </cell>
          <cell r="Z321">
            <v>24.2</v>
          </cell>
          <cell r="AA321">
            <v>0</v>
          </cell>
          <cell r="AB321">
            <v>24.2</v>
          </cell>
          <cell r="AC321">
            <v>24.2</v>
          </cell>
          <cell r="AD321">
            <v>24.2</v>
          </cell>
          <cell r="AE321">
            <v>0</v>
          </cell>
          <cell r="AF321">
            <v>-2.3121255790599999</v>
          </cell>
        </row>
        <row r="322">
          <cell r="B322" t="str">
            <v>IN-KE-A01M310</v>
          </cell>
          <cell r="C322" t="str">
            <v>IN-A01M310</v>
          </cell>
          <cell r="D322" t="str">
            <v>IN-KE</v>
          </cell>
          <cell r="E322" t="str">
            <v>DIV-IN-KE</v>
          </cell>
          <cell r="F322" t="str">
            <v>DIV-KE</v>
          </cell>
          <cell r="G322" t="str">
            <v>A01M310</v>
          </cell>
          <cell r="H322" t="str">
            <v>DIV</v>
          </cell>
          <cell r="I322">
            <v>2001</v>
          </cell>
          <cell r="J322" t="str">
            <v>R</v>
          </cell>
          <cell r="K322" t="str">
            <v>IN</v>
          </cell>
          <cell r="L322" t="str">
            <v>KE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B323" t="str">
            <v>IN-KN-A01M310</v>
          </cell>
          <cell r="C323" t="str">
            <v>IN-A01M310</v>
          </cell>
          <cell r="D323" t="str">
            <v>IN-KN</v>
          </cell>
          <cell r="E323" t="str">
            <v>DIV-IN-KN</v>
          </cell>
          <cell r="F323" t="str">
            <v>DIV-KN</v>
          </cell>
          <cell r="G323" t="str">
            <v>A01M310</v>
          </cell>
          <cell r="H323" t="str">
            <v>DIV</v>
          </cell>
          <cell r="I323">
            <v>2001</v>
          </cell>
          <cell r="J323" t="str">
            <v>R</v>
          </cell>
          <cell r="K323" t="str">
            <v>IN</v>
          </cell>
          <cell r="L323" t="str">
            <v>KN</v>
          </cell>
          <cell r="Q323">
            <v>2.6</v>
          </cell>
          <cell r="Y323">
            <v>0</v>
          </cell>
          <cell r="Z323">
            <v>2.6</v>
          </cell>
          <cell r="AA323">
            <v>0</v>
          </cell>
          <cell r="AB323">
            <v>2.6</v>
          </cell>
          <cell r="AC323">
            <v>2.6</v>
          </cell>
          <cell r="AD323">
            <v>2.6</v>
          </cell>
          <cell r="AE323">
            <v>0</v>
          </cell>
          <cell r="AF323">
            <v>-0.24841018617999999</v>
          </cell>
        </row>
        <row r="324">
          <cell r="B324" t="str">
            <v>AD-KE-A01M312</v>
          </cell>
          <cell r="C324" t="str">
            <v>AD-A01M312</v>
          </cell>
          <cell r="D324" t="str">
            <v>AD-KE</v>
          </cell>
          <cell r="E324" t="str">
            <v>DIV-AD-KE</v>
          </cell>
          <cell r="F324" t="str">
            <v>DIV-KE</v>
          </cell>
          <cell r="G324" t="str">
            <v>A01M312</v>
          </cell>
          <cell r="H324" t="str">
            <v>DIV</v>
          </cell>
          <cell r="I324">
            <v>2001</v>
          </cell>
          <cell r="J324" t="str">
            <v>R</v>
          </cell>
          <cell r="K324" t="str">
            <v>AD</v>
          </cell>
          <cell r="L324" t="str">
            <v>KE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B325" t="str">
            <v>AD-KN-A01M312</v>
          </cell>
          <cell r="C325" t="str">
            <v>AD-A01M312</v>
          </cell>
          <cell r="D325" t="str">
            <v>AD-KN</v>
          </cell>
          <cell r="E325" t="str">
            <v>DIV-AD-KN</v>
          </cell>
          <cell r="F325" t="str">
            <v>DIV-KN</v>
          </cell>
          <cell r="G325" t="str">
            <v>A01M312</v>
          </cell>
          <cell r="H325" t="str">
            <v>DIV</v>
          </cell>
          <cell r="I325">
            <v>2001</v>
          </cell>
          <cell r="J325" t="str">
            <v>R</v>
          </cell>
          <cell r="K325" t="str">
            <v>AD</v>
          </cell>
          <cell r="L325" t="str">
            <v>KN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B326" t="str">
            <v>CO-KE-A01M312</v>
          </cell>
          <cell r="C326" t="str">
            <v>CO-A01M312</v>
          </cell>
          <cell r="D326" t="str">
            <v>CO-KE</v>
          </cell>
          <cell r="E326" t="str">
            <v>DIV-CO-KE</v>
          </cell>
          <cell r="F326" t="str">
            <v>DIV-KE</v>
          </cell>
          <cell r="G326" t="str">
            <v>A01M312</v>
          </cell>
          <cell r="H326" t="str">
            <v>DIV</v>
          </cell>
          <cell r="I326">
            <v>2001</v>
          </cell>
          <cell r="J326" t="str">
            <v>R</v>
          </cell>
          <cell r="K326" t="str">
            <v>CO</v>
          </cell>
          <cell r="L326" t="str">
            <v>KE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B327" t="str">
            <v>CO-KN-A01M312</v>
          </cell>
          <cell r="C327" t="str">
            <v>CO-A01M312</v>
          </cell>
          <cell r="D327" t="str">
            <v>CO-KN</v>
          </cell>
          <cell r="E327" t="str">
            <v>DIV-CO-KN</v>
          </cell>
          <cell r="F327" t="str">
            <v>DIV-KN</v>
          </cell>
          <cell r="G327" t="str">
            <v>A01M312</v>
          </cell>
          <cell r="H327" t="str">
            <v>DIV</v>
          </cell>
          <cell r="I327">
            <v>2001</v>
          </cell>
          <cell r="J327" t="str">
            <v>R</v>
          </cell>
          <cell r="K327" t="str">
            <v>CO</v>
          </cell>
          <cell r="L327" t="str">
            <v>KN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B328" t="str">
            <v>IN-KE-A01M312</v>
          </cell>
          <cell r="C328" t="str">
            <v>IN-A01M312</v>
          </cell>
          <cell r="D328" t="str">
            <v>IN-KE</v>
          </cell>
          <cell r="E328" t="str">
            <v>DIV-IN-KE</v>
          </cell>
          <cell r="F328" t="str">
            <v>DIV-KE</v>
          </cell>
          <cell r="G328" t="str">
            <v>A01M312</v>
          </cell>
          <cell r="H328" t="str">
            <v>DIV</v>
          </cell>
          <cell r="I328">
            <v>2001</v>
          </cell>
          <cell r="J328" t="str">
            <v>R</v>
          </cell>
          <cell r="K328" t="str">
            <v>IN</v>
          </cell>
          <cell r="L328" t="str">
            <v>KE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B329" t="str">
            <v>IN-KN-A01M312</v>
          </cell>
          <cell r="C329" t="str">
            <v>IN-A01M312</v>
          </cell>
          <cell r="D329" t="str">
            <v>IN-KN</v>
          </cell>
          <cell r="E329" t="str">
            <v>DIV-IN-KN</v>
          </cell>
          <cell r="F329" t="str">
            <v>DIV-KN</v>
          </cell>
          <cell r="G329" t="str">
            <v>A01M312</v>
          </cell>
          <cell r="H329" t="str">
            <v>DIV</v>
          </cell>
          <cell r="I329">
            <v>2001</v>
          </cell>
          <cell r="J329" t="str">
            <v>R</v>
          </cell>
          <cell r="K329" t="str">
            <v>IN</v>
          </cell>
          <cell r="L329" t="str">
            <v>KN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B330" t="str">
            <v>AD-KE-A01M317</v>
          </cell>
          <cell r="C330" t="str">
            <v>AD-A01M317</v>
          </cell>
          <cell r="D330" t="str">
            <v>AD-KE</v>
          </cell>
          <cell r="E330" t="str">
            <v>DIV-AD-KE</v>
          </cell>
          <cell r="F330" t="str">
            <v>DIV-KE</v>
          </cell>
          <cell r="G330" t="str">
            <v>A01M317</v>
          </cell>
          <cell r="H330" t="str">
            <v>DIV</v>
          </cell>
          <cell r="I330">
            <v>2001</v>
          </cell>
          <cell r="J330" t="str">
            <v>R</v>
          </cell>
          <cell r="K330" t="str">
            <v>AD</v>
          </cell>
          <cell r="L330" t="str">
            <v>KE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B331" t="str">
            <v>AD-KN-A01M317</v>
          </cell>
          <cell r="C331" t="str">
            <v>AD-A01M317</v>
          </cell>
          <cell r="D331" t="str">
            <v>AD-KN</v>
          </cell>
          <cell r="E331" t="str">
            <v>DIV-AD-KN</v>
          </cell>
          <cell r="F331" t="str">
            <v>DIV-KN</v>
          </cell>
          <cell r="G331" t="str">
            <v>A01M317</v>
          </cell>
          <cell r="H331" t="str">
            <v>DIV</v>
          </cell>
          <cell r="I331">
            <v>2001</v>
          </cell>
          <cell r="J331" t="str">
            <v>R</v>
          </cell>
          <cell r="K331" t="str">
            <v>AD</v>
          </cell>
          <cell r="L331" t="str">
            <v>KN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B332" t="str">
            <v>CO-KE-A01M317</v>
          </cell>
          <cell r="C332" t="str">
            <v>CO-A01M317</v>
          </cell>
          <cell r="D332" t="str">
            <v>CO-KE</v>
          </cell>
          <cell r="E332" t="str">
            <v>DIV-CO-KE</v>
          </cell>
          <cell r="F332" t="str">
            <v>DIV-KE</v>
          </cell>
          <cell r="G332" t="str">
            <v>A01M317</v>
          </cell>
          <cell r="H332" t="str">
            <v>DIV</v>
          </cell>
          <cell r="I332">
            <v>2001</v>
          </cell>
          <cell r="J332" t="str">
            <v>R</v>
          </cell>
          <cell r="K332" t="str">
            <v>CO</v>
          </cell>
          <cell r="L332" t="str">
            <v>KE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B333" t="str">
            <v>CO-KN-A01M317</v>
          </cell>
          <cell r="C333" t="str">
            <v>CO-A01M317</v>
          </cell>
          <cell r="D333" t="str">
            <v>CO-KN</v>
          </cell>
          <cell r="E333" t="str">
            <v>DIV-CO-KN</v>
          </cell>
          <cell r="F333" t="str">
            <v>DIV-KN</v>
          </cell>
          <cell r="G333" t="str">
            <v>A01M317</v>
          </cell>
          <cell r="H333" t="str">
            <v>DIV</v>
          </cell>
          <cell r="I333">
            <v>2001</v>
          </cell>
          <cell r="J333" t="str">
            <v>R</v>
          </cell>
          <cell r="K333" t="str">
            <v>CO</v>
          </cell>
          <cell r="L333" t="str">
            <v>KN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B334" t="str">
            <v>IN-KE-A01M317</v>
          </cell>
          <cell r="C334" t="str">
            <v>IN-A01M317</v>
          </cell>
          <cell r="D334" t="str">
            <v>IN-KE</v>
          </cell>
          <cell r="E334" t="str">
            <v>DIV-IN-KE</v>
          </cell>
          <cell r="F334" t="str">
            <v>DIV-KE</v>
          </cell>
          <cell r="G334" t="str">
            <v>A01M317</v>
          </cell>
          <cell r="H334" t="str">
            <v>DIV</v>
          </cell>
          <cell r="I334">
            <v>2001</v>
          </cell>
          <cell r="J334" t="str">
            <v>R</v>
          </cell>
          <cell r="K334" t="str">
            <v>IN</v>
          </cell>
          <cell r="L334" t="str">
            <v>KE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B335" t="str">
            <v>IN-KN-A01M317</v>
          </cell>
          <cell r="C335" t="str">
            <v>IN-A01M317</v>
          </cell>
          <cell r="D335" t="str">
            <v>IN-KN</v>
          </cell>
          <cell r="E335" t="str">
            <v>DIV-IN-KN</v>
          </cell>
          <cell r="F335" t="str">
            <v>DIV-KN</v>
          </cell>
          <cell r="G335" t="str">
            <v>A01M317</v>
          </cell>
          <cell r="H335" t="str">
            <v>DIV</v>
          </cell>
          <cell r="I335">
            <v>2001</v>
          </cell>
          <cell r="J335" t="str">
            <v>R</v>
          </cell>
          <cell r="K335" t="str">
            <v>IN</v>
          </cell>
          <cell r="L335" t="str">
            <v>KN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B336" t="str">
            <v>AD-KE-A01M321</v>
          </cell>
          <cell r="C336" t="str">
            <v>AD-A01M321</v>
          </cell>
          <cell r="D336" t="str">
            <v>AD-KE</v>
          </cell>
          <cell r="E336" t="str">
            <v>DIV-AD-KE</v>
          </cell>
          <cell r="F336" t="str">
            <v>DIV-KE</v>
          </cell>
          <cell r="G336" t="str">
            <v>A01M321</v>
          </cell>
          <cell r="H336" t="str">
            <v>DIV</v>
          </cell>
          <cell r="I336">
            <v>2001</v>
          </cell>
          <cell r="J336" t="str">
            <v>R</v>
          </cell>
          <cell r="K336" t="str">
            <v>AD</v>
          </cell>
          <cell r="L336" t="str">
            <v>KE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B337" t="str">
            <v>AD-KN-A01M321</v>
          </cell>
          <cell r="C337" t="str">
            <v>AD-A01M321</v>
          </cell>
          <cell r="D337" t="str">
            <v>AD-KN</v>
          </cell>
          <cell r="E337" t="str">
            <v>DIV-AD-KN</v>
          </cell>
          <cell r="F337" t="str">
            <v>DIV-KN</v>
          </cell>
          <cell r="G337" t="str">
            <v>A01M321</v>
          </cell>
          <cell r="H337" t="str">
            <v>DIV</v>
          </cell>
          <cell r="I337">
            <v>2001</v>
          </cell>
          <cell r="J337" t="str">
            <v>R</v>
          </cell>
          <cell r="K337" t="str">
            <v>AD</v>
          </cell>
          <cell r="L337" t="str">
            <v>KN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B338" t="str">
            <v>CO-KE-A01M321</v>
          </cell>
          <cell r="C338" t="str">
            <v>CO-A01M321</v>
          </cell>
          <cell r="D338" t="str">
            <v>CO-KE</v>
          </cell>
          <cell r="E338" t="str">
            <v>DIV-CO-KE</v>
          </cell>
          <cell r="F338" t="str">
            <v>DIV-KE</v>
          </cell>
          <cell r="G338" t="str">
            <v>A01M321</v>
          </cell>
          <cell r="H338" t="str">
            <v>DIV</v>
          </cell>
          <cell r="I338">
            <v>2001</v>
          </cell>
          <cell r="J338" t="str">
            <v>R</v>
          </cell>
          <cell r="K338" t="str">
            <v>CO</v>
          </cell>
          <cell r="L338" t="str">
            <v>KE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B339" t="str">
            <v>CO-KN-A01M321</v>
          </cell>
          <cell r="C339" t="str">
            <v>CO-A01M321</v>
          </cell>
          <cell r="D339" t="str">
            <v>CO-KN</v>
          </cell>
          <cell r="E339" t="str">
            <v>DIV-CO-KN</v>
          </cell>
          <cell r="F339" t="str">
            <v>DIV-KN</v>
          </cell>
          <cell r="G339" t="str">
            <v>A01M321</v>
          </cell>
          <cell r="H339" t="str">
            <v>DIV</v>
          </cell>
          <cell r="I339">
            <v>2001</v>
          </cell>
          <cell r="J339" t="str">
            <v>R</v>
          </cell>
          <cell r="K339" t="str">
            <v>CO</v>
          </cell>
          <cell r="L339" t="str">
            <v>KN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B340" t="str">
            <v>IN-KE-A01M321</v>
          </cell>
          <cell r="C340" t="str">
            <v>IN-A01M321</v>
          </cell>
          <cell r="D340" t="str">
            <v>IN-KE</v>
          </cell>
          <cell r="E340" t="str">
            <v>DIV-IN-KE</v>
          </cell>
          <cell r="F340" t="str">
            <v>DIV-KE</v>
          </cell>
          <cell r="G340" t="str">
            <v>A01M321</v>
          </cell>
          <cell r="H340" t="str">
            <v>DIV</v>
          </cell>
          <cell r="I340">
            <v>2001</v>
          </cell>
          <cell r="J340" t="str">
            <v>R</v>
          </cell>
          <cell r="K340" t="str">
            <v>IN</v>
          </cell>
          <cell r="L340" t="str">
            <v>KE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B341" t="str">
            <v>IN-KN-A01M321</v>
          </cell>
          <cell r="C341" t="str">
            <v>IN-A01M321</v>
          </cell>
          <cell r="D341" t="str">
            <v>IN-KN</v>
          </cell>
          <cell r="E341" t="str">
            <v>DIV-IN-KN</v>
          </cell>
          <cell r="F341" t="str">
            <v>DIV-KN</v>
          </cell>
          <cell r="G341" t="str">
            <v>A01M321</v>
          </cell>
          <cell r="H341" t="str">
            <v>DIV</v>
          </cell>
          <cell r="I341">
            <v>2001</v>
          </cell>
          <cell r="J341" t="str">
            <v>R</v>
          </cell>
          <cell r="K341" t="str">
            <v>IN</v>
          </cell>
          <cell r="L341" t="str">
            <v>KN</v>
          </cell>
          <cell r="Q341">
            <v>1</v>
          </cell>
          <cell r="Y341">
            <v>0</v>
          </cell>
          <cell r="Z341">
            <v>1</v>
          </cell>
          <cell r="AA341">
            <v>0</v>
          </cell>
          <cell r="AB341">
            <v>1</v>
          </cell>
          <cell r="AC341">
            <v>1</v>
          </cell>
          <cell r="AD341">
            <v>1</v>
          </cell>
          <cell r="AE341">
            <v>0</v>
          </cell>
          <cell r="AF341">
            <v>-9.5542379299999994E-2</v>
          </cell>
        </row>
        <row r="342">
          <cell r="B342" t="str">
            <v>AD-KE-A01M322</v>
          </cell>
          <cell r="C342" t="str">
            <v>AD-A01M322</v>
          </cell>
          <cell r="D342" t="str">
            <v>AD-KE</v>
          </cell>
          <cell r="E342" t="str">
            <v>DIV-AD-KE</v>
          </cell>
          <cell r="F342" t="str">
            <v>DIV-KE</v>
          </cell>
          <cell r="G342" t="str">
            <v>A01M322</v>
          </cell>
          <cell r="H342" t="str">
            <v>DIV</v>
          </cell>
          <cell r="I342">
            <v>2001</v>
          </cell>
          <cell r="J342" t="str">
            <v>R</v>
          </cell>
          <cell r="K342" t="str">
            <v>AD</v>
          </cell>
          <cell r="L342" t="str">
            <v>KE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B343" t="str">
            <v>AD-KN-A01M322</v>
          </cell>
          <cell r="C343" t="str">
            <v>AD-A01M322</v>
          </cell>
          <cell r="D343" t="str">
            <v>AD-KN</v>
          </cell>
          <cell r="E343" t="str">
            <v>DIV-AD-KN</v>
          </cell>
          <cell r="F343" t="str">
            <v>DIV-KN</v>
          </cell>
          <cell r="G343" t="str">
            <v>A01M322</v>
          </cell>
          <cell r="H343" t="str">
            <v>DIV</v>
          </cell>
          <cell r="I343">
            <v>2001</v>
          </cell>
          <cell r="J343" t="str">
            <v>R</v>
          </cell>
          <cell r="K343" t="str">
            <v>AD</v>
          </cell>
          <cell r="L343" t="str">
            <v>KN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B344" t="str">
            <v>CO-KE-A01M322</v>
          </cell>
          <cell r="C344" t="str">
            <v>CO-A01M322</v>
          </cell>
          <cell r="D344" t="str">
            <v>CO-KE</v>
          </cell>
          <cell r="E344" t="str">
            <v>DIV-CO-KE</v>
          </cell>
          <cell r="F344" t="str">
            <v>DIV-KE</v>
          </cell>
          <cell r="G344" t="str">
            <v>A01M322</v>
          </cell>
          <cell r="H344" t="str">
            <v>DIV</v>
          </cell>
          <cell r="I344">
            <v>2001</v>
          </cell>
          <cell r="J344" t="str">
            <v>R</v>
          </cell>
          <cell r="K344" t="str">
            <v>CO</v>
          </cell>
          <cell r="L344" t="str">
            <v>KE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B345" t="str">
            <v>CO-KN-A01M322</v>
          </cell>
          <cell r="C345" t="str">
            <v>CO-A01M322</v>
          </cell>
          <cell r="D345" t="str">
            <v>CO-KN</v>
          </cell>
          <cell r="E345" t="str">
            <v>DIV-CO-KN</v>
          </cell>
          <cell r="F345" t="str">
            <v>DIV-KN</v>
          </cell>
          <cell r="G345" t="str">
            <v>A01M322</v>
          </cell>
          <cell r="H345" t="str">
            <v>DIV</v>
          </cell>
          <cell r="I345">
            <v>2001</v>
          </cell>
          <cell r="J345" t="str">
            <v>R</v>
          </cell>
          <cell r="K345" t="str">
            <v>CO</v>
          </cell>
          <cell r="L345" t="str">
            <v>KN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B346" t="str">
            <v>IN-KE-A01M322</v>
          </cell>
          <cell r="C346" t="str">
            <v>IN-A01M322</v>
          </cell>
          <cell r="D346" t="str">
            <v>IN-KE</v>
          </cell>
          <cell r="E346" t="str">
            <v>DIV-IN-KE</v>
          </cell>
          <cell r="F346" t="str">
            <v>DIV-KE</v>
          </cell>
          <cell r="G346" t="str">
            <v>A01M322</v>
          </cell>
          <cell r="H346" t="str">
            <v>DIV</v>
          </cell>
          <cell r="I346">
            <v>2001</v>
          </cell>
          <cell r="J346" t="str">
            <v>R</v>
          </cell>
          <cell r="K346" t="str">
            <v>IN</v>
          </cell>
          <cell r="L346" t="str">
            <v>KE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B347" t="str">
            <v>IN-KN-A01M322</v>
          </cell>
          <cell r="C347" t="str">
            <v>IN-A01M322</v>
          </cell>
          <cell r="D347" t="str">
            <v>IN-KN</v>
          </cell>
          <cell r="E347" t="str">
            <v>DIV-IN-KN</v>
          </cell>
          <cell r="F347" t="str">
            <v>DIV-KN</v>
          </cell>
          <cell r="G347" t="str">
            <v>A01M322</v>
          </cell>
          <cell r="H347" t="str">
            <v>DIV</v>
          </cell>
          <cell r="I347">
            <v>2001</v>
          </cell>
          <cell r="J347" t="str">
            <v>R</v>
          </cell>
          <cell r="K347" t="str">
            <v>IN</v>
          </cell>
          <cell r="L347" t="str">
            <v>KN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B348" t="str">
            <v>AD-KE-A01M323</v>
          </cell>
          <cell r="C348" t="str">
            <v>AD-A01M323</v>
          </cell>
          <cell r="D348" t="str">
            <v>AD-KE</v>
          </cell>
          <cell r="E348" t="str">
            <v>DIV-AD-KE</v>
          </cell>
          <cell r="F348" t="str">
            <v>DIV-KE</v>
          </cell>
          <cell r="G348" t="str">
            <v>A01M323</v>
          </cell>
          <cell r="H348" t="str">
            <v>DIV</v>
          </cell>
          <cell r="I348">
            <v>2001</v>
          </cell>
          <cell r="J348" t="str">
            <v>R</v>
          </cell>
          <cell r="K348" t="str">
            <v>AD</v>
          </cell>
          <cell r="L348" t="str">
            <v>KE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B349" t="str">
            <v>AD-KN-A01M323</v>
          </cell>
          <cell r="C349" t="str">
            <v>AD-A01M323</v>
          </cell>
          <cell r="D349" t="str">
            <v>AD-KN</v>
          </cell>
          <cell r="E349" t="str">
            <v>DIV-AD-KN</v>
          </cell>
          <cell r="F349" t="str">
            <v>DIV-KN</v>
          </cell>
          <cell r="G349" t="str">
            <v>A01M323</v>
          </cell>
          <cell r="H349" t="str">
            <v>DIV</v>
          </cell>
          <cell r="I349">
            <v>2001</v>
          </cell>
          <cell r="J349" t="str">
            <v>R</v>
          </cell>
          <cell r="K349" t="str">
            <v>AD</v>
          </cell>
          <cell r="L349" t="str">
            <v>KN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B350" t="str">
            <v>CO-KE-A01M323</v>
          </cell>
          <cell r="C350" t="str">
            <v>CO-A01M323</v>
          </cell>
          <cell r="D350" t="str">
            <v>CO-KE</v>
          </cell>
          <cell r="E350" t="str">
            <v>DIV-CO-KE</v>
          </cell>
          <cell r="F350" t="str">
            <v>DIV-KE</v>
          </cell>
          <cell r="G350" t="str">
            <v>A01M323</v>
          </cell>
          <cell r="H350" t="str">
            <v>DIV</v>
          </cell>
          <cell r="I350">
            <v>2001</v>
          </cell>
          <cell r="J350" t="str">
            <v>R</v>
          </cell>
          <cell r="K350" t="str">
            <v>CO</v>
          </cell>
          <cell r="L350" t="str">
            <v>KE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B351" t="str">
            <v>CO-KN-A01M323</v>
          </cell>
          <cell r="C351" t="str">
            <v>CO-A01M323</v>
          </cell>
          <cell r="D351" t="str">
            <v>CO-KN</v>
          </cell>
          <cell r="E351" t="str">
            <v>DIV-CO-KN</v>
          </cell>
          <cell r="F351" t="str">
            <v>DIV-KN</v>
          </cell>
          <cell r="G351" t="str">
            <v>A01M323</v>
          </cell>
          <cell r="H351" t="str">
            <v>DIV</v>
          </cell>
          <cell r="I351">
            <v>2001</v>
          </cell>
          <cell r="J351" t="str">
            <v>R</v>
          </cell>
          <cell r="K351" t="str">
            <v>CO</v>
          </cell>
          <cell r="L351" t="str">
            <v>KN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B352" t="str">
            <v>IN-KE-A01M323</v>
          </cell>
          <cell r="C352" t="str">
            <v>IN-A01M323</v>
          </cell>
          <cell r="D352" t="str">
            <v>IN-KE</v>
          </cell>
          <cell r="E352" t="str">
            <v>DIV-IN-KE</v>
          </cell>
          <cell r="F352" t="str">
            <v>DIV-KE</v>
          </cell>
          <cell r="G352" t="str">
            <v>A01M323</v>
          </cell>
          <cell r="H352" t="str">
            <v>DIV</v>
          </cell>
          <cell r="I352">
            <v>2001</v>
          </cell>
          <cell r="J352" t="str">
            <v>R</v>
          </cell>
          <cell r="K352" t="str">
            <v>IN</v>
          </cell>
          <cell r="L352" t="str">
            <v>KE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B353" t="str">
            <v>IN-KN-A01M323</v>
          </cell>
          <cell r="C353" t="str">
            <v>IN-A01M323</v>
          </cell>
          <cell r="D353" t="str">
            <v>IN-KN</v>
          </cell>
          <cell r="E353" t="str">
            <v>DIV-IN-KN</v>
          </cell>
          <cell r="F353" t="str">
            <v>DIV-KN</v>
          </cell>
          <cell r="G353" t="str">
            <v>A01M323</v>
          </cell>
          <cell r="H353" t="str">
            <v>DIV</v>
          </cell>
          <cell r="I353">
            <v>2001</v>
          </cell>
          <cell r="J353" t="str">
            <v>R</v>
          </cell>
          <cell r="K353" t="str">
            <v>IN</v>
          </cell>
          <cell r="L353" t="str">
            <v>KN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B354" t="str">
            <v>AD-KE-A01MDIVI</v>
          </cell>
          <cell r="C354" t="str">
            <v>AD-A01MDIVI</v>
          </cell>
          <cell r="D354" t="str">
            <v>AD-KE</v>
          </cell>
          <cell r="E354" t="str">
            <v>DIV-AD-KE</v>
          </cell>
          <cell r="F354" t="str">
            <v>DIV-KE</v>
          </cell>
          <cell r="G354" t="str">
            <v>A01MDIVI</v>
          </cell>
          <cell r="H354" t="str">
            <v>DIV</v>
          </cell>
          <cell r="I354">
            <v>2001</v>
          </cell>
          <cell r="J354" t="str">
            <v>R</v>
          </cell>
          <cell r="K354" t="str">
            <v>AD</v>
          </cell>
          <cell r="L354" t="str">
            <v>KE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B355" t="str">
            <v>AD-KN-A01MDIVI</v>
          </cell>
          <cell r="C355" t="str">
            <v>AD-A01MDIVI</v>
          </cell>
          <cell r="D355" t="str">
            <v>AD-KN</v>
          </cell>
          <cell r="E355" t="str">
            <v>DIV-AD-KN</v>
          </cell>
          <cell r="F355" t="str">
            <v>DIV-KN</v>
          </cell>
          <cell r="G355" t="str">
            <v>A01MDIVI</v>
          </cell>
          <cell r="H355" t="str">
            <v>DIV</v>
          </cell>
          <cell r="I355">
            <v>2001</v>
          </cell>
          <cell r="J355" t="str">
            <v>R</v>
          </cell>
          <cell r="K355" t="str">
            <v>AD</v>
          </cell>
          <cell r="L355" t="str">
            <v>KN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B356" t="str">
            <v>CO-KE-A01MDIVI</v>
          </cell>
          <cell r="C356" t="str">
            <v>CO-A01MDIVI</v>
          </cell>
          <cell r="D356" t="str">
            <v>CO-KE</v>
          </cell>
          <cell r="E356" t="str">
            <v>DIV-CO-KE</v>
          </cell>
          <cell r="F356" t="str">
            <v>DIV-KE</v>
          </cell>
          <cell r="G356" t="str">
            <v>A01MDIVI</v>
          </cell>
          <cell r="H356" t="str">
            <v>DIV</v>
          </cell>
          <cell r="I356">
            <v>2001</v>
          </cell>
          <cell r="J356" t="str">
            <v>R</v>
          </cell>
          <cell r="K356" t="str">
            <v>CO</v>
          </cell>
          <cell r="L356" t="str">
            <v>KE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B357" t="str">
            <v>CO-KN-A01MDIVI</v>
          </cell>
          <cell r="C357" t="str">
            <v>CO-A01MDIVI</v>
          </cell>
          <cell r="D357" t="str">
            <v>CO-KN</v>
          </cell>
          <cell r="E357" t="str">
            <v>DIV-CO-KN</v>
          </cell>
          <cell r="F357" t="str">
            <v>DIV-KN</v>
          </cell>
          <cell r="G357" t="str">
            <v>A01MDIVI</v>
          </cell>
          <cell r="H357" t="str">
            <v>DIV</v>
          </cell>
          <cell r="I357">
            <v>2001</v>
          </cell>
          <cell r="J357" t="str">
            <v>R</v>
          </cell>
          <cell r="K357" t="str">
            <v>CO</v>
          </cell>
          <cell r="L357" t="str">
            <v>KN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B358" t="str">
            <v>IN-KE-A01MDIVI</v>
          </cell>
          <cell r="C358" t="str">
            <v>IN-A01MDIVI</v>
          </cell>
          <cell r="D358" t="str">
            <v>IN-KE</v>
          </cell>
          <cell r="E358" t="str">
            <v>DIV-IN-KE</v>
          </cell>
          <cell r="F358" t="str">
            <v>DIV-KE</v>
          </cell>
          <cell r="G358" t="str">
            <v>A01MDIVI</v>
          </cell>
          <cell r="H358" t="str">
            <v>DIV</v>
          </cell>
          <cell r="I358">
            <v>2001</v>
          </cell>
          <cell r="J358" t="str">
            <v>R</v>
          </cell>
          <cell r="K358" t="str">
            <v>IN</v>
          </cell>
          <cell r="L358" t="str">
            <v>KE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B359" t="str">
            <v>IN-KN-A01MDIVI</v>
          </cell>
          <cell r="C359" t="str">
            <v>IN-A01MDIVI</v>
          </cell>
          <cell r="D359" t="str">
            <v>IN-KN</v>
          </cell>
          <cell r="E359" t="str">
            <v>DIV-IN-KN</v>
          </cell>
          <cell r="F359" t="str">
            <v>DIV-KN</v>
          </cell>
          <cell r="G359" t="str">
            <v>A01MDIVI</v>
          </cell>
          <cell r="H359" t="str">
            <v>DIV</v>
          </cell>
          <cell r="I359">
            <v>2001</v>
          </cell>
          <cell r="J359" t="str">
            <v>R</v>
          </cell>
          <cell r="K359" t="str">
            <v>IN</v>
          </cell>
          <cell r="L359" t="str">
            <v>KN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B360" t="str">
            <v>AD-KE-A01MEXT</v>
          </cell>
          <cell r="C360" t="str">
            <v>AD-A01MEXT</v>
          </cell>
          <cell r="D360" t="str">
            <v>AD-KE</v>
          </cell>
          <cell r="E360" t="str">
            <v>EXT-AD-KE</v>
          </cell>
          <cell r="F360" t="str">
            <v>EXT-KE</v>
          </cell>
          <cell r="G360" t="str">
            <v>A01MEXT</v>
          </cell>
          <cell r="H360" t="str">
            <v>EXT</v>
          </cell>
          <cell r="I360">
            <v>2001</v>
          </cell>
          <cell r="J360" t="str">
            <v>R</v>
          </cell>
          <cell r="K360" t="str">
            <v>AD</v>
          </cell>
          <cell r="L360" t="str">
            <v>KE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B361" t="str">
            <v>AD-KN-A01MEXT</v>
          </cell>
          <cell r="C361" t="str">
            <v>AD-A01MEXT</v>
          </cell>
          <cell r="D361" t="str">
            <v>AD-KN</v>
          </cell>
          <cell r="E361" t="str">
            <v>EXT-AD-KN</v>
          </cell>
          <cell r="F361" t="str">
            <v>EXT-KN</v>
          </cell>
          <cell r="G361" t="str">
            <v>A01MEXT</v>
          </cell>
          <cell r="H361" t="str">
            <v>EXT</v>
          </cell>
          <cell r="I361">
            <v>2001</v>
          </cell>
          <cell r="J361" t="str">
            <v>R</v>
          </cell>
          <cell r="K361" t="str">
            <v>AD</v>
          </cell>
          <cell r="L361" t="str">
            <v>KN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B362" t="str">
            <v>CO-KE-A01MEXT</v>
          </cell>
          <cell r="C362" t="str">
            <v>CO-A01MEXT</v>
          </cell>
          <cell r="D362" t="str">
            <v>CO-KE</v>
          </cell>
          <cell r="E362" t="str">
            <v>EXT-CO-KE</v>
          </cell>
          <cell r="F362" t="str">
            <v>EXT-KE</v>
          </cell>
          <cell r="G362" t="str">
            <v>A01MEXT</v>
          </cell>
          <cell r="H362" t="str">
            <v>EXT</v>
          </cell>
          <cell r="I362">
            <v>2001</v>
          </cell>
          <cell r="J362" t="str">
            <v>R</v>
          </cell>
          <cell r="K362" t="str">
            <v>CO</v>
          </cell>
          <cell r="L362" t="str">
            <v>KE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B363" t="str">
            <v>CO-KN-A01MEXT</v>
          </cell>
          <cell r="C363" t="str">
            <v>CO-A01MEXT</v>
          </cell>
          <cell r="D363" t="str">
            <v>CO-KN</v>
          </cell>
          <cell r="E363" t="str">
            <v>EXT-CO-KN</v>
          </cell>
          <cell r="F363" t="str">
            <v>EXT-KN</v>
          </cell>
          <cell r="G363" t="str">
            <v>A01MEXT</v>
          </cell>
          <cell r="H363" t="str">
            <v>EXT</v>
          </cell>
          <cell r="I363">
            <v>2001</v>
          </cell>
          <cell r="J363" t="str">
            <v>R</v>
          </cell>
          <cell r="K363" t="str">
            <v>CO</v>
          </cell>
          <cell r="L363" t="str">
            <v>KN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B364" t="str">
            <v>IN-KE-A01MEXT</v>
          </cell>
          <cell r="C364" t="str">
            <v>IN-A01MEXT</v>
          </cell>
          <cell r="D364" t="str">
            <v>IN-KE</v>
          </cell>
          <cell r="E364" t="str">
            <v>EXT-IN-KE</v>
          </cell>
          <cell r="F364" t="str">
            <v>EXT-KE</v>
          </cell>
          <cell r="G364" t="str">
            <v>A01MEXT</v>
          </cell>
          <cell r="H364" t="str">
            <v>EXT</v>
          </cell>
          <cell r="I364">
            <v>2001</v>
          </cell>
          <cell r="J364" t="str">
            <v>R</v>
          </cell>
          <cell r="K364" t="str">
            <v>IN</v>
          </cell>
          <cell r="L364" t="str">
            <v>KE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B365" t="str">
            <v>IN-KN-A01MEXT</v>
          </cell>
          <cell r="C365" t="str">
            <v>IN-A01MEXT</v>
          </cell>
          <cell r="D365" t="str">
            <v>IN-KN</v>
          </cell>
          <cell r="E365" t="str">
            <v>EXT-IN-KN</v>
          </cell>
          <cell r="F365" t="str">
            <v>EXT-KN</v>
          </cell>
          <cell r="G365" t="str">
            <v>A01MEXT</v>
          </cell>
          <cell r="H365" t="str">
            <v>EXT</v>
          </cell>
          <cell r="I365">
            <v>2001</v>
          </cell>
          <cell r="J365" t="str">
            <v>R</v>
          </cell>
          <cell r="K365" t="str">
            <v>IN</v>
          </cell>
          <cell r="L365" t="str">
            <v>KN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B366" t="str">
            <v>AD-KE-A00M417</v>
          </cell>
          <cell r="C366" t="str">
            <v>AD-A00M417</v>
          </cell>
          <cell r="D366" t="str">
            <v>AD-KE</v>
          </cell>
          <cell r="E366" t="str">
            <v>PRI-AD-KE</v>
          </cell>
          <cell r="F366" t="str">
            <v>PRI-KE</v>
          </cell>
          <cell r="G366" t="str">
            <v>A00M417</v>
          </cell>
          <cell r="H366" t="str">
            <v>PRI</v>
          </cell>
          <cell r="I366">
            <v>2001</v>
          </cell>
          <cell r="J366" t="str">
            <v>R</v>
          </cell>
          <cell r="K366" t="str">
            <v>AD</v>
          </cell>
          <cell r="L366" t="str">
            <v>KE</v>
          </cell>
          <cell r="N366">
            <v>1</v>
          </cell>
          <cell r="O366">
            <v>1</v>
          </cell>
          <cell r="P366">
            <v>3</v>
          </cell>
          <cell r="Q366">
            <v>2425</v>
          </cell>
          <cell r="Y366">
            <v>0</v>
          </cell>
          <cell r="Z366">
            <v>2430</v>
          </cell>
          <cell r="AA366">
            <v>0</v>
          </cell>
          <cell r="AB366">
            <v>2430</v>
          </cell>
          <cell r="AC366">
            <v>2430</v>
          </cell>
          <cell r="AD366">
            <v>2430</v>
          </cell>
          <cell r="AE366">
            <v>0</v>
          </cell>
          <cell r="AF366">
            <v>-2.1471973364999997</v>
          </cell>
        </row>
        <row r="367">
          <cell r="B367" t="str">
            <v>AD-KN-A00M417</v>
          </cell>
          <cell r="C367" t="str">
            <v>AD-A00M417</v>
          </cell>
          <cell r="D367" t="str">
            <v>AD-KN</v>
          </cell>
          <cell r="E367" t="str">
            <v>PRI-AD-KN</v>
          </cell>
          <cell r="F367" t="str">
            <v>PRI-KN</v>
          </cell>
          <cell r="G367" t="str">
            <v>A00M417</v>
          </cell>
          <cell r="H367" t="str">
            <v>PRI</v>
          </cell>
          <cell r="I367">
            <v>2001</v>
          </cell>
          <cell r="J367" t="str">
            <v>R</v>
          </cell>
          <cell r="K367" t="str">
            <v>AD</v>
          </cell>
          <cell r="L367" t="str">
            <v>KN</v>
          </cell>
          <cell r="N367">
            <v>1</v>
          </cell>
          <cell r="O367">
            <v>5</v>
          </cell>
          <cell r="P367">
            <v>80</v>
          </cell>
          <cell r="Q367">
            <v>1103</v>
          </cell>
          <cell r="Y367">
            <v>128.38</v>
          </cell>
          <cell r="Z367">
            <v>1189</v>
          </cell>
          <cell r="AA367">
            <v>0</v>
          </cell>
          <cell r="AB367">
            <v>1317.38</v>
          </cell>
          <cell r="AC367">
            <v>1189</v>
          </cell>
          <cell r="AD367">
            <v>1317.38</v>
          </cell>
          <cell r="AE367">
            <v>0</v>
          </cell>
          <cell r="AF367">
            <v>-112.9640322305</v>
          </cell>
        </row>
        <row r="368">
          <cell r="B368" t="str">
            <v>CO-KE-A00M417</v>
          </cell>
          <cell r="C368" t="str">
            <v>CO-A00M417</v>
          </cell>
          <cell r="D368" t="str">
            <v>CO-KE</v>
          </cell>
          <cell r="E368" t="str">
            <v>PRI-CO-KE</v>
          </cell>
          <cell r="F368" t="str">
            <v>PRI-KE</v>
          </cell>
          <cell r="G368" t="str">
            <v>A00M417</v>
          </cell>
          <cell r="H368" t="str">
            <v>PRI</v>
          </cell>
          <cell r="I368">
            <v>2001</v>
          </cell>
          <cell r="J368" t="str">
            <v>R</v>
          </cell>
          <cell r="K368" t="str">
            <v>CO</v>
          </cell>
          <cell r="L368" t="str">
            <v>KE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B369" t="str">
            <v>CO-KN-A00M417</v>
          </cell>
          <cell r="C369" t="str">
            <v>CO-A00M417</v>
          </cell>
          <cell r="D369" t="str">
            <v>CO-KN</v>
          </cell>
          <cell r="E369" t="str">
            <v>PRI-CO-KN</v>
          </cell>
          <cell r="F369" t="str">
            <v>PRI-KN</v>
          </cell>
          <cell r="G369" t="str">
            <v>A00M417</v>
          </cell>
          <cell r="H369" t="str">
            <v>PRI</v>
          </cell>
          <cell r="I369">
            <v>2001</v>
          </cell>
          <cell r="J369" t="str">
            <v>R</v>
          </cell>
          <cell r="K369" t="str">
            <v>CO</v>
          </cell>
          <cell r="L369" t="str">
            <v>KN</v>
          </cell>
          <cell r="M369">
            <v>-52</v>
          </cell>
          <cell r="N369">
            <v>785</v>
          </cell>
          <cell r="O369">
            <v>938</v>
          </cell>
          <cell r="P369">
            <v>-271</v>
          </cell>
          <cell r="Q369">
            <v>1103</v>
          </cell>
          <cell r="Y369">
            <v>1360.41</v>
          </cell>
          <cell r="Z369">
            <v>2503</v>
          </cell>
          <cell r="AA369">
            <v>0</v>
          </cell>
          <cell r="AB369">
            <v>3863.41</v>
          </cell>
          <cell r="AC369">
            <v>2503</v>
          </cell>
          <cell r="AD369">
            <v>3863.41</v>
          </cell>
          <cell r="AE369">
            <v>0</v>
          </cell>
          <cell r="AF369">
            <v>-175.8704145616</v>
          </cell>
        </row>
        <row r="370">
          <cell r="B370" t="str">
            <v>IN-KE-A00M417</v>
          </cell>
          <cell r="C370" t="str">
            <v>IN-A00M417</v>
          </cell>
          <cell r="D370" t="str">
            <v>IN-KE</v>
          </cell>
          <cell r="E370" t="str">
            <v>PRI-IN-KE</v>
          </cell>
          <cell r="F370" t="str">
            <v>PRI-KE</v>
          </cell>
          <cell r="G370" t="str">
            <v>A00M417</v>
          </cell>
          <cell r="H370" t="str">
            <v>PRI</v>
          </cell>
          <cell r="I370">
            <v>2001</v>
          </cell>
          <cell r="J370" t="str">
            <v>R</v>
          </cell>
          <cell r="K370" t="str">
            <v>IN</v>
          </cell>
          <cell r="L370" t="str">
            <v>KE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B371" t="str">
            <v>IN-KN-A00M417</v>
          </cell>
          <cell r="C371" t="str">
            <v>IN-A00M417</v>
          </cell>
          <cell r="D371" t="str">
            <v>IN-KN</v>
          </cell>
          <cell r="E371" t="str">
            <v>PRI-IN-KN</v>
          </cell>
          <cell r="F371" t="str">
            <v>PRI-KN</v>
          </cell>
          <cell r="G371" t="str">
            <v>A00M417</v>
          </cell>
          <cell r="H371" t="str">
            <v>PRI</v>
          </cell>
          <cell r="I371">
            <v>2001</v>
          </cell>
          <cell r="J371" t="str">
            <v>R</v>
          </cell>
          <cell r="K371" t="str">
            <v>IN</v>
          </cell>
          <cell r="L371" t="str">
            <v>KN</v>
          </cell>
          <cell r="M371">
            <v>1</v>
          </cell>
          <cell r="N371">
            <v>231</v>
          </cell>
          <cell r="O371">
            <v>89</v>
          </cell>
          <cell r="P371">
            <v>396</v>
          </cell>
          <cell r="Q371">
            <v>151</v>
          </cell>
          <cell r="Y371">
            <v>222.85</v>
          </cell>
          <cell r="Z371">
            <v>868</v>
          </cell>
          <cell r="AA371">
            <v>0</v>
          </cell>
          <cell r="AB371">
            <v>1090.8499999999999</v>
          </cell>
          <cell r="AC371">
            <v>868</v>
          </cell>
          <cell r="AD371">
            <v>1090.8499999999999</v>
          </cell>
          <cell r="AE371">
            <v>0</v>
          </cell>
          <cell r="AF371">
            <v>-64.61990893410001</v>
          </cell>
        </row>
        <row r="372">
          <cell r="B372" t="str">
            <v>AD-KE-A01M401</v>
          </cell>
          <cell r="C372" t="str">
            <v>AD-A01M401</v>
          </cell>
          <cell r="D372" t="str">
            <v>AD-KE</v>
          </cell>
          <cell r="E372" t="str">
            <v>PRI-AD-KE</v>
          </cell>
          <cell r="F372" t="str">
            <v>PRI-KE</v>
          </cell>
          <cell r="G372" t="str">
            <v>A01M401</v>
          </cell>
          <cell r="H372" t="str">
            <v>PRI</v>
          </cell>
          <cell r="I372">
            <v>2003</v>
          </cell>
          <cell r="J372" t="str">
            <v>R</v>
          </cell>
          <cell r="K372" t="str">
            <v>AD</v>
          </cell>
          <cell r="L372" t="str">
            <v>KE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B373" t="str">
            <v>AD-KN-A01M401</v>
          </cell>
          <cell r="C373" t="str">
            <v>AD-A01M401</v>
          </cell>
          <cell r="D373" t="str">
            <v>AD-KN</v>
          </cell>
          <cell r="E373" t="str">
            <v>PRI-AD-KN</v>
          </cell>
          <cell r="F373" t="str">
            <v>PRI-KN</v>
          </cell>
          <cell r="G373" t="str">
            <v>A01M401</v>
          </cell>
          <cell r="H373" t="str">
            <v>PRI</v>
          </cell>
          <cell r="I373">
            <v>2003</v>
          </cell>
          <cell r="J373" t="str">
            <v>R</v>
          </cell>
          <cell r="K373" t="str">
            <v>AD</v>
          </cell>
          <cell r="L373" t="str">
            <v>KN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B374" t="str">
            <v>CO-KE-A01M401</v>
          </cell>
          <cell r="C374" t="str">
            <v>CO-A01M401</v>
          </cell>
          <cell r="D374" t="str">
            <v>CO-KE</v>
          </cell>
          <cell r="E374" t="str">
            <v>PRI-CO-KE</v>
          </cell>
          <cell r="F374" t="str">
            <v>PRI-KE</v>
          </cell>
          <cell r="G374" t="str">
            <v>A01M401</v>
          </cell>
          <cell r="H374" t="str">
            <v>PRI</v>
          </cell>
          <cell r="I374">
            <v>2003</v>
          </cell>
          <cell r="J374" t="str">
            <v>R</v>
          </cell>
          <cell r="K374" t="str">
            <v>CO</v>
          </cell>
          <cell r="L374" t="str">
            <v>KE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B375" t="str">
            <v>CO-KN-A01M401</v>
          </cell>
          <cell r="C375" t="str">
            <v>CO-A01M401</v>
          </cell>
          <cell r="D375" t="str">
            <v>CO-KN</v>
          </cell>
          <cell r="E375" t="str">
            <v>PRI-CO-KN</v>
          </cell>
          <cell r="F375" t="str">
            <v>PRI-KN</v>
          </cell>
          <cell r="G375" t="str">
            <v>A01M401</v>
          </cell>
          <cell r="H375" t="str">
            <v>PRI</v>
          </cell>
          <cell r="I375">
            <v>2003</v>
          </cell>
          <cell r="J375" t="str">
            <v>R</v>
          </cell>
          <cell r="K375" t="str">
            <v>CO</v>
          </cell>
          <cell r="L375" t="str">
            <v>KN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B376" t="str">
            <v>IN-KE-A01M401</v>
          </cell>
          <cell r="C376" t="str">
            <v>IN-A01M401</v>
          </cell>
          <cell r="D376" t="str">
            <v>IN-KE</v>
          </cell>
          <cell r="E376" t="str">
            <v>PRI-IN-KE</v>
          </cell>
          <cell r="F376" t="str">
            <v>PRI-KE</v>
          </cell>
          <cell r="G376" t="str">
            <v>A01M401</v>
          </cell>
          <cell r="H376" t="str">
            <v>PRI</v>
          </cell>
          <cell r="I376">
            <v>2003</v>
          </cell>
          <cell r="J376" t="str">
            <v>R</v>
          </cell>
          <cell r="K376" t="str">
            <v>IN</v>
          </cell>
          <cell r="L376" t="str">
            <v>KE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B377" t="str">
            <v>IN-KN-A01M401</v>
          </cell>
          <cell r="C377" t="str">
            <v>IN-A01M401</v>
          </cell>
          <cell r="D377" t="str">
            <v>IN-KN</v>
          </cell>
          <cell r="E377" t="str">
            <v>PRI-IN-KN</v>
          </cell>
          <cell r="F377" t="str">
            <v>PRI-KN</v>
          </cell>
          <cell r="G377" t="str">
            <v>A01M401</v>
          </cell>
          <cell r="H377" t="str">
            <v>PRI</v>
          </cell>
          <cell r="I377">
            <v>2003</v>
          </cell>
          <cell r="J377" t="str">
            <v>R</v>
          </cell>
          <cell r="K377" t="str">
            <v>IN</v>
          </cell>
          <cell r="L377" t="str">
            <v>KN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B378" t="str">
            <v>AD-KE-A01M403</v>
          </cell>
          <cell r="C378" t="str">
            <v>AD-A01M403</v>
          </cell>
          <cell r="D378" t="str">
            <v>AD-KE</v>
          </cell>
          <cell r="E378" t="str">
            <v>OTR-AD-KE</v>
          </cell>
          <cell r="F378" t="str">
            <v>OTR-KE</v>
          </cell>
          <cell r="G378" t="str">
            <v>A01M403</v>
          </cell>
          <cell r="H378" t="str">
            <v>OTR</v>
          </cell>
          <cell r="I378">
            <v>2002</v>
          </cell>
          <cell r="J378" t="str">
            <v>R</v>
          </cell>
          <cell r="K378" t="str">
            <v>AD</v>
          </cell>
          <cell r="L378" t="str">
            <v>KE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B379" t="str">
            <v>AD-KN-A01M403</v>
          </cell>
          <cell r="C379" t="str">
            <v>AD-A01M403</v>
          </cell>
          <cell r="D379" t="str">
            <v>AD-KN</v>
          </cell>
          <cell r="E379" t="str">
            <v>OTR-AD-KN</v>
          </cell>
          <cell r="F379" t="str">
            <v>OTR-KN</v>
          </cell>
          <cell r="G379" t="str">
            <v>A01M403</v>
          </cell>
          <cell r="H379" t="str">
            <v>OTR</v>
          </cell>
          <cell r="I379">
            <v>2002</v>
          </cell>
          <cell r="J379" t="str">
            <v>R</v>
          </cell>
          <cell r="K379" t="str">
            <v>AD</v>
          </cell>
          <cell r="L379" t="str">
            <v>KN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B380" t="str">
            <v>CO-KE-A01M403</v>
          </cell>
          <cell r="C380" t="str">
            <v>CO-A01M403</v>
          </cell>
          <cell r="D380" t="str">
            <v>CO-KE</v>
          </cell>
          <cell r="E380" t="str">
            <v>OTR-CO-KE</v>
          </cell>
          <cell r="F380" t="str">
            <v>OTR-KE</v>
          </cell>
          <cell r="G380" t="str">
            <v>A01M403</v>
          </cell>
          <cell r="H380" t="str">
            <v>OTR</v>
          </cell>
          <cell r="I380">
            <v>2002</v>
          </cell>
          <cell r="J380" t="str">
            <v>R</v>
          </cell>
          <cell r="K380" t="str">
            <v>CO</v>
          </cell>
          <cell r="L380" t="str">
            <v>KE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B381" t="str">
            <v>CO-KN-A01M403</v>
          </cell>
          <cell r="C381" t="str">
            <v>CO-A01M403</v>
          </cell>
          <cell r="D381" t="str">
            <v>CO-KN</v>
          </cell>
          <cell r="E381" t="str">
            <v>OTR-CO-KN</v>
          </cell>
          <cell r="F381" t="str">
            <v>OTR-KN</v>
          </cell>
          <cell r="G381" t="str">
            <v>A01M403</v>
          </cell>
          <cell r="H381" t="str">
            <v>OTR</v>
          </cell>
          <cell r="I381">
            <v>2002</v>
          </cell>
          <cell r="J381" t="str">
            <v>R</v>
          </cell>
          <cell r="K381" t="str">
            <v>CO</v>
          </cell>
          <cell r="L381" t="str">
            <v>KN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B382" t="str">
            <v>IN-KE-A01M403</v>
          </cell>
          <cell r="C382" t="str">
            <v>IN-A01M403</v>
          </cell>
          <cell r="D382" t="str">
            <v>IN-KE</v>
          </cell>
          <cell r="E382" t="str">
            <v>OTR-IN-KE</v>
          </cell>
          <cell r="F382" t="str">
            <v>OTR-KE</v>
          </cell>
          <cell r="G382" t="str">
            <v>A01M403</v>
          </cell>
          <cell r="H382" t="str">
            <v>OTR</v>
          </cell>
          <cell r="I382">
            <v>2002</v>
          </cell>
          <cell r="J382" t="str">
            <v>R</v>
          </cell>
          <cell r="K382" t="str">
            <v>IN</v>
          </cell>
          <cell r="L382" t="str">
            <v>KE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B383" t="str">
            <v>IN-KN-A01M403</v>
          </cell>
          <cell r="C383" t="str">
            <v>IN-A01M403</v>
          </cell>
          <cell r="D383" t="str">
            <v>IN-KN</v>
          </cell>
          <cell r="E383" t="str">
            <v>OTR-IN-KN</v>
          </cell>
          <cell r="F383" t="str">
            <v>OTR-KN</v>
          </cell>
          <cell r="G383" t="str">
            <v>A01M403</v>
          </cell>
          <cell r="H383" t="str">
            <v>OTR</v>
          </cell>
          <cell r="I383">
            <v>2002</v>
          </cell>
          <cell r="J383" t="str">
            <v>R</v>
          </cell>
          <cell r="K383" t="str">
            <v>IN</v>
          </cell>
          <cell r="L383" t="str">
            <v>KN</v>
          </cell>
          <cell r="Q383">
            <v>6.9</v>
          </cell>
          <cell r="Y383">
            <v>0</v>
          </cell>
          <cell r="Z383">
            <v>6.9</v>
          </cell>
          <cell r="AA383">
            <v>0</v>
          </cell>
          <cell r="AB383">
            <v>6.9</v>
          </cell>
          <cell r="AC383">
            <v>6.9</v>
          </cell>
          <cell r="AD383">
            <v>6.9</v>
          </cell>
          <cell r="AE383">
            <v>0</v>
          </cell>
          <cell r="AF383">
            <v>-0.65924241716999998</v>
          </cell>
        </row>
        <row r="384">
          <cell r="B384" t="str">
            <v>AD-KE-A01M407</v>
          </cell>
          <cell r="C384" t="str">
            <v>AD-A01M407</v>
          </cell>
          <cell r="D384" t="str">
            <v>AD-KE</v>
          </cell>
          <cell r="E384" t="str">
            <v>DIV-AD-KE</v>
          </cell>
          <cell r="F384" t="str">
            <v>DIV-KE</v>
          </cell>
          <cell r="G384" t="str">
            <v>A01M407</v>
          </cell>
          <cell r="H384" t="str">
            <v>DIV</v>
          </cell>
          <cell r="I384">
            <v>2001</v>
          </cell>
          <cell r="J384" t="str">
            <v>R</v>
          </cell>
          <cell r="K384" t="str">
            <v>AD</v>
          </cell>
          <cell r="L384" t="str">
            <v>KE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B385" t="str">
            <v>AD-KN-A01M407</v>
          </cell>
          <cell r="C385" t="str">
            <v>AD-A01M407</v>
          </cell>
          <cell r="D385" t="str">
            <v>AD-KN</v>
          </cell>
          <cell r="E385" t="str">
            <v>DIV-AD-KN</v>
          </cell>
          <cell r="F385" t="str">
            <v>DIV-KN</v>
          </cell>
          <cell r="G385" t="str">
            <v>A01M407</v>
          </cell>
          <cell r="H385" t="str">
            <v>DIV</v>
          </cell>
          <cell r="I385">
            <v>2001</v>
          </cell>
          <cell r="J385" t="str">
            <v>R</v>
          </cell>
          <cell r="K385" t="str">
            <v>AD</v>
          </cell>
          <cell r="L385" t="str">
            <v>KN</v>
          </cell>
          <cell r="Q385">
            <v>1</v>
          </cell>
          <cell r="Y385">
            <v>0</v>
          </cell>
          <cell r="Z385">
            <v>1</v>
          </cell>
          <cell r="AA385">
            <v>0</v>
          </cell>
          <cell r="AB385">
            <v>1</v>
          </cell>
          <cell r="AC385">
            <v>1</v>
          </cell>
          <cell r="AD385">
            <v>1</v>
          </cell>
          <cell r="AE385">
            <v>0</v>
          </cell>
          <cell r="AF385">
            <v>-9.5542379299999994E-2</v>
          </cell>
        </row>
        <row r="386">
          <cell r="B386" t="str">
            <v>CO-KE-A01M407</v>
          </cell>
          <cell r="C386" t="str">
            <v>CO-A01M407</v>
          </cell>
          <cell r="D386" t="str">
            <v>CO-KE</v>
          </cell>
          <cell r="E386" t="str">
            <v>DIV-CO-KE</v>
          </cell>
          <cell r="F386" t="str">
            <v>DIV-KE</v>
          </cell>
          <cell r="G386" t="str">
            <v>A01M407</v>
          </cell>
          <cell r="H386" t="str">
            <v>DIV</v>
          </cell>
          <cell r="I386">
            <v>2001</v>
          </cell>
          <cell r="J386" t="str">
            <v>R</v>
          </cell>
          <cell r="K386" t="str">
            <v>CO</v>
          </cell>
          <cell r="L386" t="str">
            <v>KE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B387" t="str">
            <v>CO-KN-A01M407</v>
          </cell>
          <cell r="C387" t="str">
            <v>CO-A01M407</v>
          </cell>
          <cell r="D387" t="str">
            <v>CO-KN</v>
          </cell>
          <cell r="E387" t="str">
            <v>DIV-CO-KN</v>
          </cell>
          <cell r="F387" t="str">
            <v>DIV-KN</v>
          </cell>
          <cell r="G387" t="str">
            <v>A01M407</v>
          </cell>
          <cell r="H387" t="str">
            <v>DIV</v>
          </cell>
          <cell r="I387">
            <v>2001</v>
          </cell>
          <cell r="J387" t="str">
            <v>R</v>
          </cell>
          <cell r="K387" t="str">
            <v>CO</v>
          </cell>
          <cell r="L387" t="str">
            <v>KN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B388" t="str">
            <v>IN-KE-A01M407</v>
          </cell>
          <cell r="C388" t="str">
            <v>IN-A01M407</v>
          </cell>
          <cell r="D388" t="str">
            <v>IN-KE</v>
          </cell>
          <cell r="E388" t="str">
            <v>DIV-IN-KE</v>
          </cell>
          <cell r="F388" t="str">
            <v>DIV-KE</v>
          </cell>
          <cell r="G388" t="str">
            <v>A01M407</v>
          </cell>
          <cell r="H388" t="str">
            <v>DIV</v>
          </cell>
          <cell r="I388">
            <v>2001</v>
          </cell>
          <cell r="J388" t="str">
            <v>R</v>
          </cell>
          <cell r="K388" t="str">
            <v>IN</v>
          </cell>
          <cell r="L388" t="str">
            <v>KE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B389" t="str">
            <v>IN-KN-A01M407</v>
          </cell>
          <cell r="C389" t="str">
            <v>IN-A01M407</v>
          </cell>
          <cell r="D389" t="str">
            <v>IN-KN</v>
          </cell>
          <cell r="E389" t="str">
            <v>DIV-IN-KN</v>
          </cell>
          <cell r="F389" t="str">
            <v>DIV-KN</v>
          </cell>
          <cell r="G389" t="str">
            <v>A01M407</v>
          </cell>
          <cell r="H389" t="str">
            <v>DIV</v>
          </cell>
          <cell r="I389">
            <v>2001</v>
          </cell>
          <cell r="J389" t="str">
            <v>R</v>
          </cell>
          <cell r="K389" t="str">
            <v>IN</v>
          </cell>
          <cell r="L389" t="str">
            <v>KN</v>
          </cell>
          <cell r="Q389">
            <v>5</v>
          </cell>
          <cell r="Y389">
            <v>0</v>
          </cell>
          <cell r="Z389">
            <v>5</v>
          </cell>
          <cell r="AA389">
            <v>0</v>
          </cell>
          <cell r="AB389">
            <v>5</v>
          </cell>
          <cell r="AC389">
            <v>5</v>
          </cell>
          <cell r="AD389">
            <v>5</v>
          </cell>
          <cell r="AE389">
            <v>0</v>
          </cell>
          <cell r="AF389">
            <v>-0.47771189649999996</v>
          </cell>
        </row>
        <row r="390">
          <cell r="B390" t="str">
            <v>AD-KE-A01M412</v>
          </cell>
          <cell r="C390" t="str">
            <v>AD-A01M412</v>
          </cell>
          <cell r="D390" t="str">
            <v>AD-KE</v>
          </cell>
          <cell r="E390" t="str">
            <v>OTR-AD-KE</v>
          </cell>
          <cell r="F390" t="str">
            <v>OTR-KE</v>
          </cell>
          <cell r="G390" t="str">
            <v>A01M412</v>
          </cell>
          <cell r="H390" t="str">
            <v>OTR</v>
          </cell>
          <cell r="I390">
            <v>2002</v>
          </cell>
          <cell r="J390" t="str">
            <v>R</v>
          </cell>
          <cell r="K390" t="str">
            <v>AD</v>
          </cell>
          <cell r="L390" t="str">
            <v>KE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B391" t="str">
            <v>AD-KN-A01M412</v>
          </cell>
          <cell r="C391" t="str">
            <v>AD-A01M412</v>
          </cell>
          <cell r="D391" t="str">
            <v>AD-KN</v>
          </cell>
          <cell r="E391" t="str">
            <v>OTR-AD-KN</v>
          </cell>
          <cell r="F391" t="str">
            <v>OTR-KN</v>
          </cell>
          <cell r="G391" t="str">
            <v>A01M412</v>
          </cell>
          <cell r="H391" t="str">
            <v>OTR</v>
          </cell>
          <cell r="I391">
            <v>2002</v>
          </cell>
          <cell r="J391" t="str">
            <v>R</v>
          </cell>
          <cell r="K391" t="str">
            <v>AD</v>
          </cell>
          <cell r="L391" t="str">
            <v>KN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B392" t="str">
            <v>CO-KE-A01M412</v>
          </cell>
          <cell r="C392" t="str">
            <v>CO-A01M412</v>
          </cell>
          <cell r="D392" t="str">
            <v>CO-KE</v>
          </cell>
          <cell r="E392" t="str">
            <v>OTR-CO-KE</v>
          </cell>
          <cell r="F392" t="str">
            <v>OTR-KE</v>
          </cell>
          <cell r="G392" t="str">
            <v>A01M412</v>
          </cell>
          <cell r="H392" t="str">
            <v>OTR</v>
          </cell>
          <cell r="I392">
            <v>2002</v>
          </cell>
          <cell r="J392" t="str">
            <v>R</v>
          </cell>
          <cell r="K392" t="str">
            <v>CO</v>
          </cell>
          <cell r="L392" t="str">
            <v>KE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B393" t="str">
            <v>CO-KN-A01M412</v>
          </cell>
          <cell r="C393" t="str">
            <v>CO-A01M412</v>
          </cell>
          <cell r="D393" t="str">
            <v>CO-KN</v>
          </cell>
          <cell r="E393" t="str">
            <v>OTR-CO-KN</v>
          </cell>
          <cell r="F393" t="str">
            <v>OTR-KN</v>
          </cell>
          <cell r="G393" t="str">
            <v>A01M412</v>
          </cell>
          <cell r="H393" t="str">
            <v>OTR</v>
          </cell>
          <cell r="I393">
            <v>2002</v>
          </cell>
          <cell r="J393" t="str">
            <v>R</v>
          </cell>
          <cell r="K393" t="str">
            <v>CO</v>
          </cell>
          <cell r="L393" t="str">
            <v>KN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B394" t="str">
            <v>IN-KE-A01M412</v>
          </cell>
          <cell r="C394" t="str">
            <v>IN-A01M412</v>
          </cell>
          <cell r="D394" t="str">
            <v>IN-KE</v>
          </cell>
          <cell r="E394" t="str">
            <v>OTR-IN-KE</v>
          </cell>
          <cell r="F394" t="str">
            <v>OTR-KE</v>
          </cell>
          <cell r="G394" t="str">
            <v>A01M412</v>
          </cell>
          <cell r="H394" t="str">
            <v>OTR</v>
          </cell>
          <cell r="I394">
            <v>2002</v>
          </cell>
          <cell r="J394" t="str">
            <v>R</v>
          </cell>
          <cell r="K394" t="str">
            <v>IN</v>
          </cell>
          <cell r="L394" t="str">
            <v>KE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B395" t="str">
            <v>IN-KN-A01M412</v>
          </cell>
          <cell r="C395" t="str">
            <v>IN-A01M412</v>
          </cell>
          <cell r="D395" t="str">
            <v>IN-KN</v>
          </cell>
          <cell r="E395" t="str">
            <v>OTR-IN-KN</v>
          </cell>
          <cell r="F395" t="str">
            <v>OTR-KN</v>
          </cell>
          <cell r="G395" t="str">
            <v>A01M412</v>
          </cell>
          <cell r="H395" t="str">
            <v>OTR</v>
          </cell>
          <cell r="I395">
            <v>2002</v>
          </cell>
          <cell r="J395" t="str">
            <v>R</v>
          </cell>
          <cell r="K395" t="str">
            <v>IN</v>
          </cell>
          <cell r="L395" t="str">
            <v>KN</v>
          </cell>
          <cell r="Q395">
            <v>7</v>
          </cell>
          <cell r="Y395">
            <v>0</v>
          </cell>
          <cell r="Z395">
            <v>7</v>
          </cell>
          <cell r="AA395">
            <v>0</v>
          </cell>
          <cell r="AB395">
            <v>7</v>
          </cell>
          <cell r="AC395">
            <v>7</v>
          </cell>
          <cell r="AD395">
            <v>7</v>
          </cell>
          <cell r="AE395">
            <v>0</v>
          </cell>
          <cell r="AF395">
            <v>-0.66879665509999997</v>
          </cell>
        </row>
        <row r="396">
          <cell r="B396" t="str">
            <v>AD-KE-A01M415</v>
          </cell>
          <cell r="C396" t="str">
            <v>AD-A01M415</v>
          </cell>
          <cell r="D396" t="str">
            <v>AD-KE</v>
          </cell>
          <cell r="E396" t="str">
            <v>PRI-AD-KE</v>
          </cell>
          <cell r="F396" t="str">
            <v>PRI-KE</v>
          </cell>
          <cell r="G396" t="str">
            <v>A01M415</v>
          </cell>
          <cell r="H396" t="str">
            <v>PRI</v>
          </cell>
          <cell r="I396">
            <v>2001</v>
          </cell>
          <cell r="J396" t="str">
            <v>R</v>
          </cell>
          <cell r="K396" t="str">
            <v>AD</v>
          </cell>
          <cell r="L396" t="str">
            <v>KE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B397" t="str">
            <v>AD-KN-A01M415</v>
          </cell>
          <cell r="C397" t="str">
            <v>AD-A01M415</v>
          </cell>
          <cell r="D397" t="str">
            <v>AD-KN</v>
          </cell>
          <cell r="E397" t="str">
            <v>PRI-AD-KN</v>
          </cell>
          <cell r="F397" t="str">
            <v>PRI-KN</v>
          </cell>
          <cell r="G397" t="str">
            <v>A01M415</v>
          </cell>
          <cell r="H397" t="str">
            <v>PRI</v>
          </cell>
          <cell r="I397">
            <v>2001</v>
          </cell>
          <cell r="J397" t="str">
            <v>R</v>
          </cell>
          <cell r="K397" t="str">
            <v>AD</v>
          </cell>
          <cell r="L397" t="str">
            <v>KN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B398" t="str">
            <v>CO-KE-A01M415</v>
          </cell>
          <cell r="C398" t="str">
            <v>CO-A01M415</v>
          </cell>
          <cell r="D398" t="str">
            <v>CO-KE</v>
          </cell>
          <cell r="E398" t="str">
            <v>PRI-CO-KE</v>
          </cell>
          <cell r="F398" t="str">
            <v>PRI-KE</v>
          </cell>
          <cell r="G398" t="str">
            <v>A01M415</v>
          </cell>
          <cell r="H398" t="str">
            <v>PRI</v>
          </cell>
          <cell r="I398">
            <v>2001</v>
          </cell>
          <cell r="J398" t="str">
            <v>R</v>
          </cell>
          <cell r="K398" t="str">
            <v>CO</v>
          </cell>
          <cell r="L398" t="str">
            <v>KE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B399" t="str">
            <v>CO-KN-A01M415</v>
          </cell>
          <cell r="C399" t="str">
            <v>CO-A01M415</v>
          </cell>
          <cell r="D399" t="str">
            <v>CO-KN</v>
          </cell>
          <cell r="E399" t="str">
            <v>PRI-CO-KN</v>
          </cell>
          <cell r="F399" t="str">
            <v>PRI-KN</v>
          </cell>
          <cell r="G399" t="str">
            <v>A01M415</v>
          </cell>
          <cell r="H399" t="str">
            <v>PRI</v>
          </cell>
          <cell r="I399">
            <v>2001</v>
          </cell>
          <cell r="J399" t="str">
            <v>R</v>
          </cell>
          <cell r="K399" t="str">
            <v>CO</v>
          </cell>
          <cell r="L399" t="str">
            <v>KN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B400" t="str">
            <v>IN-KE-A01M415</v>
          </cell>
          <cell r="C400" t="str">
            <v>IN-A01M415</v>
          </cell>
          <cell r="D400" t="str">
            <v>IN-KE</v>
          </cell>
          <cell r="E400" t="str">
            <v>PRI-IN-KE</v>
          </cell>
          <cell r="F400" t="str">
            <v>PRI-KE</v>
          </cell>
          <cell r="G400" t="str">
            <v>A01M415</v>
          </cell>
          <cell r="H400" t="str">
            <v>PRI</v>
          </cell>
          <cell r="I400">
            <v>2001</v>
          </cell>
          <cell r="J400" t="str">
            <v>R</v>
          </cell>
          <cell r="K400" t="str">
            <v>IN</v>
          </cell>
          <cell r="L400" t="str">
            <v>KE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B401" t="str">
            <v>IN-KN-A01M415</v>
          </cell>
          <cell r="C401" t="str">
            <v>IN-A01M415</v>
          </cell>
          <cell r="D401" t="str">
            <v>IN-KN</v>
          </cell>
          <cell r="E401" t="str">
            <v>PRI-IN-KN</v>
          </cell>
          <cell r="F401" t="str">
            <v>PRI-KN</v>
          </cell>
          <cell r="G401" t="str">
            <v>A01M415</v>
          </cell>
          <cell r="H401" t="str">
            <v>PRI</v>
          </cell>
          <cell r="I401">
            <v>2001</v>
          </cell>
          <cell r="J401" t="str">
            <v>R</v>
          </cell>
          <cell r="K401" t="str">
            <v>IN</v>
          </cell>
          <cell r="L401" t="str">
            <v>KN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B402" t="str">
            <v>AD-KE-A01M416</v>
          </cell>
          <cell r="C402" t="str">
            <v>AD-A01M416</v>
          </cell>
          <cell r="D402" t="str">
            <v>AD-KE</v>
          </cell>
          <cell r="E402" t="str">
            <v>PRI-AD-KE</v>
          </cell>
          <cell r="F402" t="str">
            <v>PRI-KE</v>
          </cell>
          <cell r="G402" t="str">
            <v>A01M416</v>
          </cell>
          <cell r="H402" t="str">
            <v>PRI</v>
          </cell>
          <cell r="I402">
            <v>2001</v>
          </cell>
          <cell r="J402" t="str">
            <v>R</v>
          </cell>
          <cell r="K402" t="str">
            <v>AD</v>
          </cell>
          <cell r="L402" t="str">
            <v>KE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B403" t="str">
            <v>AD-KN-A01M416</v>
          </cell>
          <cell r="C403" t="str">
            <v>AD-A01M416</v>
          </cell>
          <cell r="D403" t="str">
            <v>AD-KN</v>
          </cell>
          <cell r="E403" t="str">
            <v>PRI-AD-KN</v>
          </cell>
          <cell r="F403" t="str">
            <v>PRI-KN</v>
          </cell>
          <cell r="G403" t="str">
            <v>A01M416</v>
          </cell>
          <cell r="H403" t="str">
            <v>PRI</v>
          </cell>
          <cell r="I403">
            <v>2001</v>
          </cell>
          <cell r="J403" t="str">
            <v>R</v>
          </cell>
          <cell r="K403" t="str">
            <v>AD</v>
          </cell>
          <cell r="L403" t="str">
            <v>KN</v>
          </cell>
          <cell r="O403">
            <v>213</v>
          </cell>
          <cell r="P403">
            <v>5</v>
          </cell>
          <cell r="Q403">
            <v>4</v>
          </cell>
          <cell r="Y403">
            <v>0</v>
          </cell>
          <cell r="Z403">
            <v>222</v>
          </cell>
          <cell r="AA403">
            <v>0</v>
          </cell>
          <cell r="AB403">
            <v>222</v>
          </cell>
          <cell r="AC403">
            <v>222</v>
          </cell>
          <cell r="AD403">
            <v>222</v>
          </cell>
          <cell r="AE403">
            <v>0</v>
          </cell>
          <cell r="AF403">
            <v>-16.726100113499999</v>
          </cell>
        </row>
        <row r="404">
          <cell r="B404" t="str">
            <v>CO-KE-A01M416</v>
          </cell>
          <cell r="C404" t="str">
            <v>CO-A01M416</v>
          </cell>
          <cell r="D404" t="str">
            <v>CO-KE</v>
          </cell>
          <cell r="E404" t="str">
            <v>PRI-CO-KE</v>
          </cell>
          <cell r="F404" t="str">
            <v>PRI-KE</v>
          </cell>
          <cell r="G404" t="str">
            <v>A01M416</v>
          </cell>
          <cell r="H404" t="str">
            <v>PRI</v>
          </cell>
          <cell r="I404">
            <v>2001</v>
          </cell>
          <cell r="J404" t="str">
            <v>R</v>
          </cell>
          <cell r="K404" t="str">
            <v>CO</v>
          </cell>
          <cell r="L404" t="str">
            <v>KE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B405" t="str">
            <v>CO-KN-A01M416</v>
          </cell>
          <cell r="C405" t="str">
            <v>CO-A01M416</v>
          </cell>
          <cell r="D405" t="str">
            <v>CO-KN</v>
          </cell>
          <cell r="E405" t="str">
            <v>PRI-CO-KN</v>
          </cell>
          <cell r="F405" t="str">
            <v>PRI-KN</v>
          </cell>
          <cell r="G405" t="str">
            <v>A01M416</v>
          </cell>
          <cell r="H405" t="str">
            <v>PRI</v>
          </cell>
          <cell r="I405">
            <v>2001</v>
          </cell>
          <cell r="J405" t="str">
            <v>R</v>
          </cell>
          <cell r="K405" t="str">
            <v>CO</v>
          </cell>
          <cell r="L405" t="str">
            <v>KN</v>
          </cell>
          <cell r="O405">
            <v>6</v>
          </cell>
          <cell r="P405">
            <v>103</v>
          </cell>
          <cell r="Q405">
            <v>123</v>
          </cell>
          <cell r="Y405">
            <v>0</v>
          </cell>
          <cell r="Z405">
            <v>232</v>
          </cell>
          <cell r="AA405">
            <v>0</v>
          </cell>
          <cell r="AB405">
            <v>232</v>
          </cell>
          <cell r="AC405">
            <v>232</v>
          </cell>
          <cell r="AD405">
            <v>232</v>
          </cell>
          <cell r="AE405">
            <v>0</v>
          </cell>
          <cell r="AF405">
            <v>-21.434746496000002</v>
          </cell>
        </row>
        <row r="406">
          <cell r="B406" t="str">
            <v>IN-KE-A01M416</v>
          </cell>
          <cell r="C406" t="str">
            <v>IN-A01M416</v>
          </cell>
          <cell r="D406" t="str">
            <v>IN-KE</v>
          </cell>
          <cell r="E406" t="str">
            <v>PRI-IN-KE</v>
          </cell>
          <cell r="F406" t="str">
            <v>PRI-KE</v>
          </cell>
          <cell r="G406" t="str">
            <v>A01M416</v>
          </cell>
          <cell r="H406" t="str">
            <v>PRI</v>
          </cell>
          <cell r="I406">
            <v>2001</v>
          </cell>
          <cell r="J406" t="str">
            <v>R</v>
          </cell>
          <cell r="K406" t="str">
            <v>IN</v>
          </cell>
          <cell r="L406" t="str">
            <v>KE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B407" t="str">
            <v>IN-KN-A01M416</v>
          </cell>
          <cell r="C407" t="str">
            <v>IN-A01M416</v>
          </cell>
          <cell r="D407" t="str">
            <v>IN-KN</v>
          </cell>
          <cell r="E407" t="str">
            <v>PRI-IN-KN</v>
          </cell>
          <cell r="F407" t="str">
            <v>PRI-KN</v>
          </cell>
          <cell r="G407" t="str">
            <v>A01M416</v>
          </cell>
          <cell r="H407" t="str">
            <v>PRI</v>
          </cell>
          <cell r="I407">
            <v>2001</v>
          </cell>
          <cell r="J407" t="str">
            <v>R</v>
          </cell>
          <cell r="K407" t="str">
            <v>IN</v>
          </cell>
          <cell r="L407" t="str">
            <v>KN</v>
          </cell>
          <cell r="O407">
            <v>57</v>
          </cell>
          <cell r="P407">
            <v>6</v>
          </cell>
          <cell r="Q407">
            <v>9</v>
          </cell>
          <cell r="Y407">
            <v>0</v>
          </cell>
          <cell r="Z407">
            <v>72</v>
          </cell>
          <cell r="AA407">
            <v>0</v>
          </cell>
          <cell r="AB407">
            <v>72</v>
          </cell>
          <cell r="AC407">
            <v>72</v>
          </cell>
          <cell r="AD407">
            <v>72</v>
          </cell>
          <cell r="AE407">
            <v>0</v>
          </cell>
          <cell r="AF407">
            <v>-5.6516148398999997</v>
          </cell>
        </row>
        <row r="408">
          <cell r="B408" t="str">
            <v>AD-KE-A99M101</v>
          </cell>
          <cell r="C408" t="str">
            <v>AD-A99M101</v>
          </cell>
          <cell r="D408" t="str">
            <v>AD-KE</v>
          </cell>
          <cell r="E408" t="str">
            <v>DIV-AD-KE</v>
          </cell>
          <cell r="F408" t="str">
            <v>DIV-KE</v>
          </cell>
          <cell r="G408" t="str">
            <v>A99M101</v>
          </cell>
          <cell r="H408" t="str">
            <v>DIV</v>
          </cell>
          <cell r="I408">
            <v>1999</v>
          </cell>
          <cell r="J408" t="str">
            <v>R</v>
          </cell>
          <cell r="K408" t="str">
            <v>AD</v>
          </cell>
          <cell r="L408" t="str">
            <v>KE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B409" t="str">
            <v>AD-KN-A99M101</v>
          </cell>
          <cell r="C409" t="str">
            <v>AD-A99M101</v>
          </cell>
          <cell r="D409" t="str">
            <v>AD-KN</v>
          </cell>
          <cell r="E409" t="str">
            <v>DIV-AD-KN</v>
          </cell>
          <cell r="F409" t="str">
            <v>DIV-KN</v>
          </cell>
          <cell r="G409" t="str">
            <v>A99M101</v>
          </cell>
          <cell r="H409" t="str">
            <v>DIV</v>
          </cell>
          <cell r="I409">
            <v>1999</v>
          </cell>
          <cell r="J409" t="str">
            <v>R</v>
          </cell>
          <cell r="K409" t="str">
            <v>AD</v>
          </cell>
          <cell r="L409" t="str">
            <v>KN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B410" t="str">
            <v>CO-KE-A99M101</v>
          </cell>
          <cell r="C410" t="str">
            <v>CO-A99M101</v>
          </cell>
          <cell r="D410" t="str">
            <v>CO-KE</v>
          </cell>
          <cell r="E410" t="str">
            <v>DIV-CO-KE</v>
          </cell>
          <cell r="F410" t="str">
            <v>DIV-KE</v>
          </cell>
          <cell r="G410" t="str">
            <v>A99M101</v>
          </cell>
          <cell r="H410" t="str">
            <v>DIV</v>
          </cell>
          <cell r="I410">
            <v>1999</v>
          </cell>
          <cell r="J410" t="str">
            <v>R</v>
          </cell>
          <cell r="K410" t="str">
            <v>CO</v>
          </cell>
          <cell r="L410" t="str">
            <v>KE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B411" t="str">
            <v>CO-KN-A99M101</v>
          </cell>
          <cell r="C411" t="str">
            <v>CO-A99M101</v>
          </cell>
          <cell r="D411" t="str">
            <v>CO-KN</v>
          </cell>
          <cell r="E411" t="str">
            <v>DIV-CO-KN</v>
          </cell>
          <cell r="F411" t="str">
            <v>DIV-KN</v>
          </cell>
          <cell r="G411" t="str">
            <v>A99M101</v>
          </cell>
          <cell r="H411" t="str">
            <v>DIV</v>
          </cell>
          <cell r="I411">
            <v>1999</v>
          </cell>
          <cell r="J411" t="str">
            <v>R</v>
          </cell>
          <cell r="K411" t="str">
            <v>CO</v>
          </cell>
          <cell r="L411" t="str">
            <v>KN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B412" t="str">
            <v>IN-KE-A99M101</v>
          </cell>
          <cell r="C412" t="str">
            <v>IN-A99M101</v>
          </cell>
          <cell r="D412" t="str">
            <v>IN-KE</v>
          </cell>
          <cell r="E412" t="str">
            <v>DIV-IN-KE</v>
          </cell>
          <cell r="F412" t="str">
            <v>DIV-KE</v>
          </cell>
          <cell r="G412" t="str">
            <v>A99M101</v>
          </cell>
          <cell r="H412" t="str">
            <v>DIV</v>
          </cell>
          <cell r="I412">
            <v>1999</v>
          </cell>
          <cell r="J412" t="str">
            <v>R</v>
          </cell>
          <cell r="K412" t="str">
            <v>IN</v>
          </cell>
          <cell r="L412" t="str">
            <v>KE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B413" t="str">
            <v>IN-KN-A99M101</v>
          </cell>
          <cell r="C413" t="str">
            <v>IN-A99M101</v>
          </cell>
          <cell r="D413" t="str">
            <v>IN-KN</v>
          </cell>
          <cell r="E413" t="str">
            <v>DIV-IN-KN</v>
          </cell>
          <cell r="F413" t="str">
            <v>DIV-KN</v>
          </cell>
          <cell r="G413" t="str">
            <v>A99M101</v>
          </cell>
          <cell r="H413" t="str">
            <v>DIV</v>
          </cell>
          <cell r="I413">
            <v>1999</v>
          </cell>
          <cell r="J413" t="str">
            <v>R</v>
          </cell>
          <cell r="K413" t="str">
            <v>IN</v>
          </cell>
          <cell r="L413" t="str">
            <v>KN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B414" t="str">
            <v>AD-KE-A99M102</v>
          </cell>
          <cell r="C414" t="str">
            <v>AD-A99M102</v>
          </cell>
          <cell r="D414" t="str">
            <v>AD-KE</v>
          </cell>
          <cell r="E414" t="str">
            <v>DIV-AD-KE</v>
          </cell>
          <cell r="F414" t="str">
            <v>DIV-KE</v>
          </cell>
          <cell r="G414" t="str">
            <v>A99M102</v>
          </cell>
          <cell r="H414" t="str">
            <v>DIV</v>
          </cell>
          <cell r="I414">
            <v>1999</v>
          </cell>
          <cell r="J414" t="str">
            <v>R</v>
          </cell>
          <cell r="K414" t="str">
            <v>AD</v>
          </cell>
          <cell r="L414" t="str">
            <v>KE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B415" t="str">
            <v>AD-KN-A99M102</v>
          </cell>
          <cell r="C415" t="str">
            <v>AD-A99M102</v>
          </cell>
          <cell r="D415" t="str">
            <v>AD-KN</v>
          </cell>
          <cell r="E415" t="str">
            <v>DIV-AD-KN</v>
          </cell>
          <cell r="F415" t="str">
            <v>DIV-KN</v>
          </cell>
          <cell r="G415" t="str">
            <v>A99M102</v>
          </cell>
          <cell r="H415" t="str">
            <v>DIV</v>
          </cell>
          <cell r="I415">
            <v>1999</v>
          </cell>
          <cell r="J415" t="str">
            <v>R</v>
          </cell>
          <cell r="K415" t="str">
            <v>AD</v>
          </cell>
          <cell r="L415" t="str">
            <v>KN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B416" t="str">
            <v>CO-KE-A99M102</v>
          </cell>
          <cell r="C416" t="str">
            <v>CO-A99M102</v>
          </cell>
          <cell r="D416" t="str">
            <v>CO-KE</v>
          </cell>
          <cell r="E416" t="str">
            <v>DIV-CO-KE</v>
          </cell>
          <cell r="F416" t="str">
            <v>DIV-KE</v>
          </cell>
          <cell r="G416" t="str">
            <v>A99M102</v>
          </cell>
          <cell r="H416" t="str">
            <v>DIV</v>
          </cell>
          <cell r="I416">
            <v>1999</v>
          </cell>
          <cell r="J416" t="str">
            <v>R</v>
          </cell>
          <cell r="K416" t="str">
            <v>CO</v>
          </cell>
          <cell r="L416" t="str">
            <v>KE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B417" t="str">
            <v>CO-KN-A99M102</v>
          </cell>
          <cell r="C417" t="str">
            <v>CO-A99M102</v>
          </cell>
          <cell r="D417" t="str">
            <v>CO-KN</v>
          </cell>
          <cell r="E417" t="str">
            <v>DIV-CO-KN</v>
          </cell>
          <cell r="F417" t="str">
            <v>DIV-KN</v>
          </cell>
          <cell r="G417" t="str">
            <v>A99M102</v>
          </cell>
          <cell r="H417" t="str">
            <v>DIV</v>
          </cell>
          <cell r="I417">
            <v>1999</v>
          </cell>
          <cell r="J417" t="str">
            <v>R</v>
          </cell>
          <cell r="K417" t="str">
            <v>CO</v>
          </cell>
          <cell r="L417" t="str">
            <v>KN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B418" t="str">
            <v>IN-KE-A99M102</v>
          </cell>
          <cell r="C418" t="str">
            <v>IN-A99M102</v>
          </cell>
          <cell r="D418" t="str">
            <v>IN-KE</v>
          </cell>
          <cell r="E418" t="str">
            <v>DIV-IN-KE</v>
          </cell>
          <cell r="F418" t="str">
            <v>DIV-KE</v>
          </cell>
          <cell r="G418" t="str">
            <v>A99M102</v>
          </cell>
          <cell r="H418" t="str">
            <v>DIV</v>
          </cell>
          <cell r="I418">
            <v>1999</v>
          </cell>
          <cell r="J418" t="str">
            <v>R</v>
          </cell>
          <cell r="K418" t="str">
            <v>IN</v>
          </cell>
          <cell r="L418" t="str">
            <v>KE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B419" t="str">
            <v>IN-KN-A99M102</v>
          </cell>
          <cell r="C419" t="str">
            <v>IN-A99M102</v>
          </cell>
          <cell r="D419" t="str">
            <v>IN-KN</v>
          </cell>
          <cell r="E419" t="str">
            <v>DIV-IN-KN</v>
          </cell>
          <cell r="F419" t="str">
            <v>DIV-KN</v>
          </cell>
          <cell r="G419" t="str">
            <v>A99M102</v>
          </cell>
          <cell r="H419" t="str">
            <v>DIV</v>
          </cell>
          <cell r="I419">
            <v>1999</v>
          </cell>
          <cell r="J419" t="str">
            <v>R</v>
          </cell>
          <cell r="K419" t="str">
            <v>IN</v>
          </cell>
          <cell r="L419" t="str">
            <v>KN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B420" t="str">
            <v>AD-KE-A99M103</v>
          </cell>
          <cell r="C420" t="str">
            <v>AD-A99M103</v>
          </cell>
          <cell r="D420" t="str">
            <v>AD-KE</v>
          </cell>
          <cell r="E420" t="str">
            <v>DIV-AD-KE</v>
          </cell>
          <cell r="F420" t="str">
            <v>DIV-KE</v>
          </cell>
          <cell r="G420" t="str">
            <v>A99M103</v>
          </cell>
          <cell r="H420" t="str">
            <v>DIV</v>
          </cell>
          <cell r="I420">
            <v>2000</v>
          </cell>
          <cell r="J420" t="str">
            <v>R</v>
          </cell>
          <cell r="K420" t="str">
            <v>AD</v>
          </cell>
          <cell r="L420" t="str">
            <v>KE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B421" t="str">
            <v>AD-KN-A99M103</v>
          </cell>
          <cell r="C421" t="str">
            <v>AD-A99M103</v>
          </cell>
          <cell r="D421" t="str">
            <v>AD-KN</v>
          </cell>
          <cell r="E421" t="str">
            <v>DIV-AD-KN</v>
          </cell>
          <cell r="F421" t="str">
            <v>DIV-KN</v>
          </cell>
          <cell r="G421" t="str">
            <v>A99M103</v>
          </cell>
          <cell r="H421" t="str">
            <v>DIV</v>
          </cell>
          <cell r="I421">
            <v>2000</v>
          </cell>
          <cell r="J421" t="str">
            <v>R</v>
          </cell>
          <cell r="K421" t="str">
            <v>AD</v>
          </cell>
          <cell r="L421" t="str">
            <v>KN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B422" t="str">
            <v>CO-KE-A99M103</v>
          </cell>
          <cell r="C422" t="str">
            <v>CO-A99M103</v>
          </cell>
          <cell r="D422" t="str">
            <v>CO-KE</v>
          </cell>
          <cell r="E422" t="str">
            <v>DIV-CO-KE</v>
          </cell>
          <cell r="F422" t="str">
            <v>DIV-KE</v>
          </cell>
          <cell r="G422" t="str">
            <v>A99M103</v>
          </cell>
          <cell r="H422" t="str">
            <v>DIV</v>
          </cell>
          <cell r="I422">
            <v>2000</v>
          </cell>
          <cell r="J422" t="str">
            <v>R</v>
          </cell>
          <cell r="K422" t="str">
            <v>CO</v>
          </cell>
          <cell r="L422" t="str">
            <v>KE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B423" t="str">
            <v>CO-KN-A99M103</v>
          </cell>
          <cell r="C423" t="str">
            <v>CO-A99M103</v>
          </cell>
          <cell r="D423" t="str">
            <v>CO-KN</v>
          </cell>
          <cell r="E423" t="str">
            <v>DIV-CO-KN</v>
          </cell>
          <cell r="F423" t="str">
            <v>DIV-KN</v>
          </cell>
          <cell r="G423" t="str">
            <v>A99M103</v>
          </cell>
          <cell r="H423" t="str">
            <v>DIV</v>
          </cell>
          <cell r="I423">
            <v>2000</v>
          </cell>
          <cell r="J423" t="str">
            <v>R</v>
          </cell>
          <cell r="K423" t="str">
            <v>CO</v>
          </cell>
          <cell r="L423" t="str">
            <v>KN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B424" t="str">
            <v>IN-KE-A99M103</v>
          </cell>
          <cell r="C424" t="str">
            <v>IN-A99M103</v>
          </cell>
          <cell r="D424" t="str">
            <v>IN-KE</v>
          </cell>
          <cell r="E424" t="str">
            <v>DIV-IN-KE</v>
          </cell>
          <cell r="F424" t="str">
            <v>DIV-KE</v>
          </cell>
          <cell r="G424" t="str">
            <v>A99M103</v>
          </cell>
          <cell r="H424" t="str">
            <v>DIV</v>
          </cell>
          <cell r="I424">
            <v>2000</v>
          </cell>
          <cell r="J424" t="str">
            <v>R</v>
          </cell>
          <cell r="K424" t="str">
            <v>IN</v>
          </cell>
          <cell r="L424" t="str">
            <v>KE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B425" t="str">
            <v>IN-KN-A99M103</v>
          </cell>
          <cell r="C425" t="str">
            <v>IN-A99M103</v>
          </cell>
          <cell r="D425" t="str">
            <v>IN-KN</v>
          </cell>
          <cell r="E425" t="str">
            <v>DIV-IN-KN</v>
          </cell>
          <cell r="F425" t="str">
            <v>DIV-KN</v>
          </cell>
          <cell r="G425" t="str">
            <v>A99M103</v>
          </cell>
          <cell r="H425" t="str">
            <v>DIV</v>
          </cell>
          <cell r="I425">
            <v>2000</v>
          </cell>
          <cell r="J425" t="str">
            <v>R</v>
          </cell>
          <cell r="K425" t="str">
            <v>IN</v>
          </cell>
          <cell r="L425" t="str">
            <v>KN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B426" t="str">
            <v>AD-KE-A99M301</v>
          </cell>
          <cell r="C426" t="str">
            <v>AD-A99M301</v>
          </cell>
          <cell r="D426" t="str">
            <v>AD-KE</v>
          </cell>
          <cell r="E426" t="str">
            <v>DIV-AD-KE</v>
          </cell>
          <cell r="F426" t="str">
            <v>DIV-KE</v>
          </cell>
          <cell r="G426" t="str">
            <v>A99M301</v>
          </cell>
          <cell r="H426" t="str">
            <v>DIV</v>
          </cell>
          <cell r="I426">
            <v>1999</v>
          </cell>
          <cell r="J426" t="str">
            <v>R</v>
          </cell>
          <cell r="K426" t="str">
            <v>AD</v>
          </cell>
          <cell r="L426" t="str">
            <v>KE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B427" t="str">
            <v>AD-KN-A99M301</v>
          </cell>
          <cell r="C427" t="str">
            <v>AD-A99M301</v>
          </cell>
          <cell r="D427" t="str">
            <v>AD-KN</v>
          </cell>
          <cell r="E427" t="str">
            <v>DIV-AD-KN</v>
          </cell>
          <cell r="F427" t="str">
            <v>DIV-KN</v>
          </cell>
          <cell r="G427" t="str">
            <v>A99M301</v>
          </cell>
          <cell r="H427" t="str">
            <v>DIV</v>
          </cell>
          <cell r="I427">
            <v>1999</v>
          </cell>
          <cell r="J427" t="str">
            <v>R</v>
          </cell>
          <cell r="K427" t="str">
            <v>AD</v>
          </cell>
          <cell r="L427" t="str">
            <v>KN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B428" t="str">
            <v>CO-KE-A99M301</v>
          </cell>
          <cell r="C428" t="str">
            <v>CO-A99M301</v>
          </cell>
          <cell r="D428" t="str">
            <v>CO-KE</v>
          </cell>
          <cell r="E428" t="str">
            <v>DIV-CO-KE</v>
          </cell>
          <cell r="F428" t="str">
            <v>DIV-KE</v>
          </cell>
          <cell r="G428" t="str">
            <v>A99M301</v>
          </cell>
          <cell r="H428" t="str">
            <v>DIV</v>
          </cell>
          <cell r="I428">
            <v>1999</v>
          </cell>
          <cell r="J428" t="str">
            <v>R</v>
          </cell>
          <cell r="K428" t="str">
            <v>CO</v>
          </cell>
          <cell r="L428" t="str">
            <v>KE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B429" t="str">
            <v>CO-KN-A99M301</v>
          </cell>
          <cell r="C429" t="str">
            <v>CO-A99M301</v>
          </cell>
          <cell r="D429" t="str">
            <v>CO-KN</v>
          </cell>
          <cell r="E429" t="str">
            <v>DIV-CO-KN</v>
          </cell>
          <cell r="F429" t="str">
            <v>DIV-KN</v>
          </cell>
          <cell r="G429" t="str">
            <v>A99M301</v>
          </cell>
          <cell r="H429" t="str">
            <v>DIV</v>
          </cell>
          <cell r="I429">
            <v>1999</v>
          </cell>
          <cell r="J429" t="str">
            <v>R</v>
          </cell>
          <cell r="K429" t="str">
            <v>CO</v>
          </cell>
          <cell r="L429" t="str">
            <v>KN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B430" t="str">
            <v>IN-KE-A99M301</v>
          </cell>
          <cell r="C430" t="str">
            <v>IN-A99M301</v>
          </cell>
          <cell r="D430" t="str">
            <v>IN-KE</v>
          </cell>
          <cell r="E430" t="str">
            <v>DIV-IN-KE</v>
          </cell>
          <cell r="F430" t="str">
            <v>DIV-KE</v>
          </cell>
          <cell r="G430" t="str">
            <v>A99M301</v>
          </cell>
          <cell r="H430" t="str">
            <v>DIV</v>
          </cell>
          <cell r="I430">
            <v>1999</v>
          </cell>
          <cell r="J430" t="str">
            <v>R</v>
          </cell>
          <cell r="K430" t="str">
            <v>IN</v>
          </cell>
          <cell r="L430" t="str">
            <v>KE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B431" t="str">
            <v>IN-KN-A99M301</v>
          </cell>
          <cell r="C431" t="str">
            <v>IN-A99M301</v>
          </cell>
          <cell r="D431" t="str">
            <v>IN-KN</v>
          </cell>
          <cell r="E431" t="str">
            <v>DIV-IN-KN</v>
          </cell>
          <cell r="F431" t="str">
            <v>DIV-KN</v>
          </cell>
          <cell r="G431" t="str">
            <v>A99M301</v>
          </cell>
          <cell r="H431" t="str">
            <v>DIV</v>
          </cell>
          <cell r="I431">
            <v>1999</v>
          </cell>
          <cell r="J431" t="str">
            <v>R</v>
          </cell>
          <cell r="K431" t="str">
            <v>IN</v>
          </cell>
          <cell r="L431" t="str">
            <v>KN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B432" t="str">
            <v>AD-KE-A99M302</v>
          </cell>
          <cell r="C432" t="str">
            <v>AD-A99M302</v>
          </cell>
          <cell r="D432" t="str">
            <v>AD-KE</v>
          </cell>
          <cell r="E432" t="str">
            <v>DIV-AD-KE</v>
          </cell>
          <cell r="F432" t="str">
            <v>DIV-KE</v>
          </cell>
          <cell r="G432" t="str">
            <v>A99M302</v>
          </cell>
          <cell r="H432" t="str">
            <v>DIV</v>
          </cell>
          <cell r="I432">
            <v>1999</v>
          </cell>
          <cell r="J432" t="str">
            <v>R</v>
          </cell>
          <cell r="K432" t="str">
            <v>AD</v>
          </cell>
          <cell r="L432" t="str">
            <v>KE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F432">
            <v>0</v>
          </cell>
        </row>
        <row r="433">
          <cell r="B433" t="str">
            <v>AD-KN-A99M302</v>
          </cell>
          <cell r="C433" t="str">
            <v>AD-A99M302</v>
          </cell>
          <cell r="D433" t="str">
            <v>AD-KN</v>
          </cell>
          <cell r="E433" t="str">
            <v>DIV-AD-KN</v>
          </cell>
          <cell r="F433" t="str">
            <v>DIV-KN</v>
          </cell>
          <cell r="G433" t="str">
            <v>A99M302</v>
          </cell>
          <cell r="H433" t="str">
            <v>DIV</v>
          </cell>
          <cell r="I433">
            <v>1999</v>
          </cell>
          <cell r="J433" t="str">
            <v>R</v>
          </cell>
          <cell r="K433" t="str">
            <v>AD</v>
          </cell>
          <cell r="L433" t="str">
            <v>KN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F433">
            <v>0</v>
          </cell>
        </row>
        <row r="434">
          <cell r="B434" t="str">
            <v>CO-KE-A99M302</v>
          </cell>
          <cell r="C434" t="str">
            <v>CO-A99M302</v>
          </cell>
          <cell r="D434" t="str">
            <v>CO-KE</v>
          </cell>
          <cell r="E434" t="str">
            <v>DIV-CO-KE</v>
          </cell>
          <cell r="F434" t="str">
            <v>DIV-KE</v>
          </cell>
          <cell r="G434" t="str">
            <v>A99M302</v>
          </cell>
          <cell r="H434" t="str">
            <v>DIV</v>
          </cell>
          <cell r="I434">
            <v>1999</v>
          </cell>
          <cell r="J434" t="str">
            <v>R</v>
          </cell>
          <cell r="K434" t="str">
            <v>CO</v>
          </cell>
          <cell r="L434" t="str">
            <v>KE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F434">
            <v>0</v>
          </cell>
        </row>
        <row r="435">
          <cell r="B435" t="str">
            <v>CO-KN-A99M302</v>
          </cell>
          <cell r="C435" t="str">
            <v>CO-A99M302</v>
          </cell>
          <cell r="D435" t="str">
            <v>CO-KN</v>
          </cell>
          <cell r="E435" t="str">
            <v>DIV-CO-KN</v>
          </cell>
          <cell r="F435" t="str">
            <v>DIV-KN</v>
          </cell>
          <cell r="G435" t="str">
            <v>A99M302</v>
          </cell>
          <cell r="H435" t="str">
            <v>DIV</v>
          </cell>
          <cell r="I435">
            <v>1999</v>
          </cell>
          <cell r="J435" t="str">
            <v>R</v>
          </cell>
          <cell r="K435" t="str">
            <v>CO</v>
          </cell>
          <cell r="L435" t="str">
            <v>KN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F435">
            <v>0</v>
          </cell>
        </row>
        <row r="436">
          <cell r="B436" t="str">
            <v>IN-KE-A99M302</v>
          </cell>
          <cell r="C436" t="str">
            <v>IN-A99M302</v>
          </cell>
          <cell r="D436" t="str">
            <v>IN-KE</v>
          </cell>
          <cell r="E436" t="str">
            <v>DIV-IN-KE</v>
          </cell>
          <cell r="F436" t="str">
            <v>DIV-KE</v>
          </cell>
          <cell r="G436" t="str">
            <v>A99M302</v>
          </cell>
          <cell r="H436" t="str">
            <v>DIV</v>
          </cell>
          <cell r="I436">
            <v>1999</v>
          </cell>
          <cell r="J436" t="str">
            <v>R</v>
          </cell>
          <cell r="K436" t="str">
            <v>IN</v>
          </cell>
          <cell r="L436" t="str">
            <v>KE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F436">
            <v>0</v>
          </cell>
        </row>
        <row r="437">
          <cell r="B437" t="str">
            <v>IN-KN-A99M302</v>
          </cell>
          <cell r="C437" t="str">
            <v>IN-A99M302</v>
          </cell>
          <cell r="D437" t="str">
            <v>IN-KN</v>
          </cell>
          <cell r="E437" t="str">
            <v>DIV-IN-KN</v>
          </cell>
          <cell r="F437" t="str">
            <v>DIV-KN</v>
          </cell>
          <cell r="G437" t="str">
            <v>A99M302</v>
          </cell>
          <cell r="H437" t="str">
            <v>DIV</v>
          </cell>
          <cell r="I437">
            <v>1999</v>
          </cell>
          <cell r="J437" t="str">
            <v>R</v>
          </cell>
          <cell r="K437" t="str">
            <v>IN</v>
          </cell>
          <cell r="L437" t="str">
            <v>KN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F437">
            <v>0</v>
          </cell>
        </row>
        <row r="438">
          <cell r="B438" t="str">
            <v>AD-KE-A99M304</v>
          </cell>
          <cell r="C438" t="str">
            <v>AD-A99M304</v>
          </cell>
          <cell r="D438" t="str">
            <v>AD-KE</v>
          </cell>
          <cell r="E438" t="str">
            <v>DIV-AD-KE</v>
          </cell>
          <cell r="F438" t="str">
            <v>DIV-KE</v>
          </cell>
          <cell r="G438" t="str">
            <v>A99M304</v>
          </cell>
          <cell r="H438" t="str">
            <v>DIV</v>
          </cell>
          <cell r="I438">
            <v>2000</v>
          </cell>
          <cell r="J438" t="str">
            <v>R</v>
          </cell>
          <cell r="K438" t="str">
            <v>AD</v>
          </cell>
          <cell r="L438" t="str">
            <v>KE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F438">
            <v>0</v>
          </cell>
        </row>
        <row r="439">
          <cell r="B439" t="str">
            <v>AD-KN-A99M304</v>
          </cell>
          <cell r="C439" t="str">
            <v>AD-A99M304</v>
          </cell>
          <cell r="D439" t="str">
            <v>AD-KN</v>
          </cell>
          <cell r="E439" t="str">
            <v>DIV-AD-KN</v>
          </cell>
          <cell r="F439" t="str">
            <v>DIV-KN</v>
          </cell>
          <cell r="G439" t="str">
            <v>A99M304</v>
          </cell>
          <cell r="H439" t="str">
            <v>DIV</v>
          </cell>
          <cell r="I439">
            <v>2000</v>
          </cell>
          <cell r="J439" t="str">
            <v>R</v>
          </cell>
          <cell r="K439" t="str">
            <v>AD</v>
          </cell>
          <cell r="L439" t="str">
            <v>KN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F439">
            <v>0</v>
          </cell>
        </row>
        <row r="440">
          <cell r="B440" t="str">
            <v>CO-KE-A99M304</v>
          </cell>
          <cell r="C440" t="str">
            <v>CO-A99M304</v>
          </cell>
          <cell r="D440" t="str">
            <v>CO-KE</v>
          </cell>
          <cell r="E440" t="str">
            <v>DIV-CO-KE</v>
          </cell>
          <cell r="F440" t="str">
            <v>DIV-KE</v>
          </cell>
          <cell r="G440" t="str">
            <v>A99M304</v>
          </cell>
          <cell r="H440" t="str">
            <v>DIV</v>
          </cell>
          <cell r="I440">
            <v>2000</v>
          </cell>
          <cell r="J440" t="str">
            <v>R</v>
          </cell>
          <cell r="K440" t="str">
            <v>CO</v>
          </cell>
          <cell r="L440" t="str">
            <v>KE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F440">
            <v>0</v>
          </cell>
        </row>
        <row r="441">
          <cell r="B441" t="str">
            <v>CO-KN-A99M304</v>
          </cell>
          <cell r="C441" t="str">
            <v>CO-A99M304</v>
          </cell>
          <cell r="D441" t="str">
            <v>CO-KN</v>
          </cell>
          <cell r="E441" t="str">
            <v>DIV-CO-KN</v>
          </cell>
          <cell r="F441" t="str">
            <v>DIV-KN</v>
          </cell>
          <cell r="G441" t="str">
            <v>A99M304</v>
          </cell>
          <cell r="H441" t="str">
            <v>DIV</v>
          </cell>
          <cell r="I441">
            <v>2000</v>
          </cell>
          <cell r="J441" t="str">
            <v>R</v>
          </cell>
          <cell r="K441" t="str">
            <v>CO</v>
          </cell>
          <cell r="L441" t="str">
            <v>KN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F441">
            <v>0</v>
          </cell>
        </row>
        <row r="442">
          <cell r="B442" t="str">
            <v>IN-KE-A99M304</v>
          </cell>
          <cell r="C442" t="str">
            <v>IN-A99M304</v>
          </cell>
          <cell r="D442" t="str">
            <v>IN-KE</v>
          </cell>
          <cell r="E442" t="str">
            <v>DIV-IN-KE</v>
          </cell>
          <cell r="F442" t="str">
            <v>DIV-KE</v>
          </cell>
          <cell r="G442" t="str">
            <v>A99M304</v>
          </cell>
          <cell r="H442" t="str">
            <v>DIV</v>
          </cell>
          <cell r="I442">
            <v>2000</v>
          </cell>
          <cell r="J442" t="str">
            <v>R</v>
          </cell>
          <cell r="K442" t="str">
            <v>IN</v>
          </cell>
          <cell r="L442" t="str">
            <v>KE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F442">
            <v>0</v>
          </cell>
        </row>
        <row r="443">
          <cell r="B443" t="str">
            <v>IN-KN-A99M304</v>
          </cell>
          <cell r="C443" t="str">
            <v>IN-A99M304</v>
          </cell>
          <cell r="D443" t="str">
            <v>IN-KN</v>
          </cell>
          <cell r="E443" t="str">
            <v>DIV-IN-KN</v>
          </cell>
          <cell r="F443" t="str">
            <v>DIV-KN</v>
          </cell>
          <cell r="G443" t="str">
            <v>A99M304</v>
          </cell>
          <cell r="H443" t="str">
            <v>DIV</v>
          </cell>
          <cell r="I443">
            <v>2000</v>
          </cell>
          <cell r="J443" t="str">
            <v>R</v>
          </cell>
          <cell r="K443" t="str">
            <v>IN</v>
          </cell>
          <cell r="L443" t="str">
            <v>KN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F443">
            <v>0</v>
          </cell>
        </row>
        <row r="444">
          <cell r="B444" t="str">
            <v>AD-KE-A99M305</v>
          </cell>
          <cell r="C444" t="str">
            <v>AD-A99M305</v>
          </cell>
          <cell r="D444" t="str">
            <v>AD-KE</v>
          </cell>
          <cell r="E444" t="str">
            <v>DIV-AD-KE</v>
          </cell>
          <cell r="F444" t="str">
            <v>DIV-KE</v>
          </cell>
          <cell r="G444" t="str">
            <v>A99M305</v>
          </cell>
          <cell r="H444" t="str">
            <v>DIV</v>
          </cell>
          <cell r="I444">
            <v>2000</v>
          </cell>
          <cell r="J444" t="str">
            <v>R</v>
          </cell>
          <cell r="K444" t="str">
            <v>AD</v>
          </cell>
          <cell r="L444" t="str">
            <v>KE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F444">
            <v>0</v>
          </cell>
        </row>
        <row r="445">
          <cell r="B445" t="str">
            <v>AD-KN-A99M305</v>
          </cell>
          <cell r="C445" t="str">
            <v>AD-A99M305</v>
          </cell>
          <cell r="D445" t="str">
            <v>AD-KN</v>
          </cell>
          <cell r="E445" t="str">
            <v>DIV-AD-KN</v>
          </cell>
          <cell r="F445" t="str">
            <v>DIV-KN</v>
          </cell>
          <cell r="G445" t="str">
            <v>A99M305</v>
          </cell>
          <cell r="H445" t="str">
            <v>DIV</v>
          </cell>
          <cell r="I445">
            <v>2000</v>
          </cell>
          <cell r="J445" t="str">
            <v>R</v>
          </cell>
          <cell r="K445" t="str">
            <v>AD</v>
          </cell>
          <cell r="L445" t="str">
            <v>KN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F445">
            <v>0</v>
          </cell>
        </row>
        <row r="446">
          <cell r="B446" t="str">
            <v>CO-KE-A99M305</v>
          </cell>
          <cell r="C446" t="str">
            <v>CO-A99M305</v>
          </cell>
          <cell r="D446" t="str">
            <v>CO-KE</v>
          </cell>
          <cell r="E446" t="str">
            <v>DIV-CO-KE</v>
          </cell>
          <cell r="F446" t="str">
            <v>DIV-KE</v>
          </cell>
          <cell r="G446" t="str">
            <v>A99M305</v>
          </cell>
          <cell r="H446" t="str">
            <v>DIV</v>
          </cell>
          <cell r="I446">
            <v>2000</v>
          </cell>
          <cell r="J446" t="str">
            <v>R</v>
          </cell>
          <cell r="K446" t="str">
            <v>CO</v>
          </cell>
          <cell r="L446" t="str">
            <v>KE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F446">
            <v>0</v>
          </cell>
        </row>
        <row r="447">
          <cell r="B447" t="str">
            <v>CO-KN-A99M305</v>
          </cell>
          <cell r="C447" t="str">
            <v>CO-A99M305</v>
          </cell>
          <cell r="D447" t="str">
            <v>CO-KN</v>
          </cell>
          <cell r="E447" t="str">
            <v>DIV-CO-KN</v>
          </cell>
          <cell r="F447" t="str">
            <v>DIV-KN</v>
          </cell>
          <cell r="G447" t="str">
            <v>A99M305</v>
          </cell>
          <cell r="H447" t="str">
            <v>DIV</v>
          </cell>
          <cell r="I447">
            <v>2000</v>
          </cell>
          <cell r="J447" t="str">
            <v>R</v>
          </cell>
          <cell r="K447" t="str">
            <v>CO</v>
          </cell>
          <cell r="L447" t="str">
            <v>KN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F447">
            <v>0</v>
          </cell>
        </row>
        <row r="448">
          <cell r="B448" t="str">
            <v>IN-KE-A99M305</v>
          </cell>
          <cell r="C448" t="str">
            <v>IN-A99M305</v>
          </cell>
          <cell r="D448" t="str">
            <v>IN-KE</v>
          </cell>
          <cell r="E448" t="str">
            <v>DIV-IN-KE</v>
          </cell>
          <cell r="F448" t="str">
            <v>DIV-KE</v>
          </cell>
          <cell r="G448" t="str">
            <v>A99M305</v>
          </cell>
          <cell r="H448" t="str">
            <v>DIV</v>
          </cell>
          <cell r="I448">
            <v>2000</v>
          </cell>
          <cell r="J448" t="str">
            <v>R</v>
          </cell>
          <cell r="K448" t="str">
            <v>IN</v>
          </cell>
          <cell r="L448" t="str">
            <v>KE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F448">
            <v>0</v>
          </cell>
        </row>
        <row r="449">
          <cell r="B449" t="str">
            <v>IN-KN-A99M305</v>
          </cell>
          <cell r="C449" t="str">
            <v>IN-A99M305</v>
          </cell>
          <cell r="D449" t="str">
            <v>IN-KN</v>
          </cell>
          <cell r="E449" t="str">
            <v>DIV-IN-KN</v>
          </cell>
          <cell r="F449" t="str">
            <v>DIV-KN</v>
          </cell>
          <cell r="G449" t="str">
            <v>A99M305</v>
          </cell>
          <cell r="H449" t="str">
            <v>DIV</v>
          </cell>
          <cell r="I449">
            <v>2000</v>
          </cell>
          <cell r="J449" t="str">
            <v>R</v>
          </cell>
          <cell r="K449" t="str">
            <v>IN</v>
          </cell>
          <cell r="L449" t="str">
            <v>KN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F449">
            <v>0</v>
          </cell>
        </row>
        <row r="450">
          <cell r="B450" t="str">
            <v>AD-KE-A99M306</v>
          </cell>
          <cell r="C450" t="str">
            <v>AD-A99M306</v>
          </cell>
          <cell r="D450" t="str">
            <v>AD-KE</v>
          </cell>
          <cell r="E450" t="str">
            <v>DIV-AD-KE</v>
          </cell>
          <cell r="F450" t="str">
            <v>DIV-KE</v>
          </cell>
          <cell r="G450" t="str">
            <v>A99M306</v>
          </cell>
          <cell r="H450" t="str">
            <v>DIV</v>
          </cell>
          <cell r="I450">
            <v>2000</v>
          </cell>
          <cell r="J450" t="str">
            <v>R</v>
          </cell>
          <cell r="K450" t="str">
            <v>AD</v>
          </cell>
          <cell r="L450" t="str">
            <v>KE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F450">
            <v>0</v>
          </cell>
        </row>
        <row r="451">
          <cell r="B451" t="str">
            <v>AD-KN-A99M306</v>
          </cell>
          <cell r="C451" t="str">
            <v>AD-A99M306</v>
          </cell>
          <cell r="D451" t="str">
            <v>AD-KN</v>
          </cell>
          <cell r="E451" t="str">
            <v>DIV-AD-KN</v>
          </cell>
          <cell r="F451" t="str">
            <v>DIV-KN</v>
          </cell>
          <cell r="G451" t="str">
            <v>A99M306</v>
          </cell>
          <cell r="H451" t="str">
            <v>DIV</v>
          </cell>
          <cell r="I451">
            <v>2000</v>
          </cell>
          <cell r="J451" t="str">
            <v>R</v>
          </cell>
          <cell r="K451" t="str">
            <v>AD</v>
          </cell>
          <cell r="L451" t="str">
            <v>KN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F451">
            <v>0</v>
          </cell>
        </row>
        <row r="452">
          <cell r="B452" t="str">
            <v>CO-KE-A99M306</v>
          </cell>
          <cell r="C452" t="str">
            <v>CO-A99M306</v>
          </cell>
          <cell r="D452" t="str">
            <v>CO-KE</v>
          </cell>
          <cell r="E452" t="str">
            <v>DIV-CO-KE</v>
          </cell>
          <cell r="F452" t="str">
            <v>DIV-KE</v>
          </cell>
          <cell r="G452" t="str">
            <v>A99M306</v>
          </cell>
          <cell r="H452" t="str">
            <v>DIV</v>
          </cell>
          <cell r="I452">
            <v>2000</v>
          </cell>
          <cell r="J452" t="str">
            <v>R</v>
          </cell>
          <cell r="K452" t="str">
            <v>CO</v>
          </cell>
          <cell r="L452" t="str">
            <v>KE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F452">
            <v>0</v>
          </cell>
        </row>
        <row r="453">
          <cell r="B453" t="str">
            <v>CO-KN-A99M306</v>
          </cell>
          <cell r="C453" t="str">
            <v>CO-A99M306</v>
          </cell>
          <cell r="D453" t="str">
            <v>CO-KN</v>
          </cell>
          <cell r="E453" t="str">
            <v>DIV-CO-KN</v>
          </cell>
          <cell r="F453" t="str">
            <v>DIV-KN</v>
          </cell>
          <cell r="G453" t="str">
            <v>A99M306</v>
          </cell>
          <cell r="H453" t="str">
            <v>DIV</v>
          </cell>
          <cell r="I453">
            <v>2000</v>
          </cell>
          <cell r="J453" t="str">
            <v>R</v>
          </cell>
          <cell r="K453" t="str">
            <v>CO</v>
          </cell>
          <cell r="L453" t="str">
            <v>KN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F453">
            <v>0</v>
          </cell>
        </row>
        <row r="454">
          <cell r="B454" t="str">
            <v>IN-KE-A99M306</v>
          </cell>
          <cell r="C454" t="str">
            <v>IN-A99M306</v>
          </cell>
          <cell r="D454" t="str">
            <v>IN-KE</v>
          </cell>
          <cell r="E454" t="str">
            <v>DIV-IN-KE</v>
          </cell>
          <cell r="F454" t="str">
            <v>DIV-KE</v>
          </cell>
          <cell r="G454" t="str">
            <v>A99M306</v>
          </cell>
          <cell r="H454" t="str">
            <v>DIV</v>
          </cell>
          <cell r="I454">
            <v>2000</v>
          </cell>
          <cell r="J454" t="str">
            <v>R</v>
          </cell>
          <cell r="K454" t="str">
            <v>IN</v>
          </cell>
          <cell r="L454" t="str">
            <v>KE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F454">
            <v>0</v>
          </cell>
        </row>
        <row r="455">
          <cell r="B455" t="str">
            <v>IN-KN-A99M306</v>
          </cell>
          <cell r="C455" t="str">
            <v>IN-A99M306</v>
          </cell>
          <cell r="D455" t="str">
            <v>IN-KN</v>
          </cell>
          <cell r="E455" t="str">
            <v>DIV-IN-KN</v>
          </cell>
          <cell r="F455" t="str">
            <v>DIV-KN</v>
          </cell>
          <cell r="G455" t="str">
            <v>A99M306</v>
          </cell>
          <cell r="H455" t="str">
            <v>DIV</v>
          </cell>
          <cell r="I455">
            <v>2000</v>
          </cell>
          <cell r="J455" t="str">
            <v>R</v>
          </cell>
          <cell r="K455" t="str">
            <v>IN</v>
          </cell>
          <cell r="L455" t="str">
            <v>KN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F455">
            <v>0</v>
          </cell>
        </row>
        <row r="456">
          <cell r="B456" t="str">
            <v>AD-KE-A99M307</v>
          </cell>
          <cell r="C456" t="str">
            <v>AD-A99M307</v>
          </cell>
          <cell r="D456" t="str">
            <v>AD-KE</v>
          </cell>
          <cell r="E456" t="str">
            <v>DIV-AD-KE</v>
          </cell>
          <cell r="F456" t="str">
            <v>DIV-KE</v>
          </cell>
          <cell r="G456" t="str">
            <v>A99M307</v>
          </cell>
          <cell r="H456" t="str">
            <v>DIV</v>
          </cell>
          <cell r="I456">
            <v>2000</v>
          </cell>
          <cell r="J456" t="str">
            <v>R</v>
          </cell>
          <cell r="K456" t="str">
            <v>AD</v>
          </cell>
          <cell r="L456" t="str">
            <v>KE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F456">
            <v>0</v>
          </cell>
        </row>
        <row r="457">
          <cell r="B457" t="str">
            <v>AD-KN-A99M307</v>
          </cell>
          <cell r="C457" t="str">
            <v>AD-A99M307</v>
          </cell>
          <cell r="D457" t="str">
            <v>AD-KN</v>
          </cell>
          <cell r="E457" t="str">
            <v>DIV-AD-KN</v>
          </cell>
          <cell r="F457" t="str">
            <v>DIV-KN</v>
          </cell>
          <cell r="G457" t="str">
            <v>A99M307</v>
          </cell>
          <cell r="H457" t="str">
            <v>DIV</v>
          </cell>
          <cell r="I457">
            <v>2000</v>
          </cell>
          <cell r="J457" t="str">
            <v>R</v>
          </cell>
          <cell r="K457" t="str">
            <v>AD</v>
          </cell>
          <cell r="L457" t="str">
            <v>KN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F457">
            <v>0</v>
          </cell>
        </row>
        <row r="458">
          <cell r="B458" t="str">
            <v>CO-KE-A99M307</v>
          </cell>
          <cell r="C458" t="str">
            <v>CO-A99M307</v>
          </cell>
          <cell r="D458" t="str">
            <v>CO-KE</v>
          </cell>
          <cell r="E458" t="str">
            <v>DIV-CO-KE</v>
          </cell>
          <cell r="F458" t="str">
            <v>DIV-KE</v>
          </cell>
          <cell r="G458" t="str">
            <v>A99M307</v>
          </cell>
          <cell r="H458" t="str">
            <v>DIV</v>
          </cell>
          <cell r="I458">
            <v>2000</v>
          </cell>
          <cell r="J458" t="str">
            <v>R</v>
          </cell>
          <cell r="K458" t="str">
            <v>CO</v>
          </cell>
          <cell r="L458" t="str">
            <v>KE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F458">
            <v>0</v>
          </cell>
        </row>
        <row r="459">
          <cell r="B459" t="str">
            <v>CO-KN-A99M307</v>
          </cell>
          <cell r="C459" t="str">
            <v>CO-A99M307</v>
          </cell>
          <cell r="D459" t="str">
            <v>CO-KN</v>
          </cell>
          <cell r="E459" t="str">
            <v>DIV-CO-KN</v>
          </cell>
          <cell r="F459" t="str">
            <v>DIV-KN</v>
          </cell>
          <cell r="G459" t="str">
            <v>A99M307</v>
          </cell>
          <cell r="H459" t="str">
            <v>DIV</v>
          </cell>
          <cell r="I459">
            <v>2000</v>
          </cell>
          <cell r="J459" t="str">
            <v>R</v>
          </cell>
          <cell r="K459" t="str">
            <v>CO</v>
          </cell>
          <cell r="L459" t="str">
            <v>KN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F459">
            <v>0</v>
          </cell>
        </row>
        <row r="460">
          <cell r="B460" t="str">
            <v>IN-KE-A99M307</v>
          </cell>
          <cell r="C460" t="str">
            <v>IN-A99M307</v>
          </cell>
          <cell r="D460" t="str">
            <v>IN-KE</v>
          </cell>
          <cell r="E460" t="str">
            <v>DIV-IN-KE</v>
          </cell>
          <cell r="F460" t="str">
            <v>DIV-KE</v>
          </cell>
          <cell r="G460" t="str">
            <v>A99M307</v>
          </cell>
          <cell r="H460" t="str">
            <v>DIV</v>
          </cell>
          <cell r="I460">
            <v>2000</v>
          </cell>
          <cell r="J460" t="str">
            <v>R</v>
          </cell>
          <cell r="K460" t="str">
            <v>IN</v>
          </cell>
          <cell r="L460" t="str">
            <v>KE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F460">
            <v>0</v>
          </cell>
        </row>
        <row r="461">
          <cell r="B461" t="str">
            <v>IN-KN-A99M307</v>
          </cell>
          <cell r="C461" t="str">
            <v>IN-A99M307</v>
          </cell>
          <cell r="D461" t="str">
            <v>IN-KN</v>
          </cell>
          <cell r="E461" t="str">
            <v>DIV-IN-KN</v>
          </cell>
          <cell r="F461" t="str">
            <v>DIV-KN</v>
          </cell>
          <cell r="G461" t="str">
            <v>A99M307</v>
          </cell>
          <cell r="H461" t="str">
            <v>DIV</v>
          </cell>
          <cell r="I461">
            <v>2000</v>
          </cell>
          <cell r="J461" t="str">
            <v>R</v>
          </cell>
          <cell r="K461" t="str">
            <v>IN</v>
          </cell>
          <cell r="L461" t="str">
            <v>KN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F461">
            <v>0</v>
          </cell>
        </row>
        <row r="462">
          <cell r="B462" t="str">
            <v>AD-KE-A99M309</v>
          </cell>
          <cell r="C462" t="str">
            <v>AD-A99M309</v>
          </cell>
          <cell r="D462" t="str">
            <v>AD-KE</v>
          </cell>
          <cell r="E462" t="str">
            <v>DIV-AD-KE</v>
          </cell>
          <cell r="F462" t="str">
            <v>DIV-KE</v>
          </cell>
          <cell r="G462" t="str">
            <v>A99M309</v>
          </cell>
          <cell r="H462" t="str">
            <v>DIV</v>
          </cell>
          <cell r="I462">
            <v>2000</v>
          </cell>
          <cell r="J462" t="str">
            <v>R</v>
          </cell>
          <cell r="K462" t="str">
            <v>AD</v>
          </cell>
          <cell r="L462" t="str">
            <v>KE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F462">
            <v>0</v>
          </cell>
        </row>
        <row r="463">
          <cell r="B463" t="str">
            <v>AD-KN-A99M309</v>
          </cell>
          <cell r="C463" t="str">
            <v>AD-A99M309</v>
          </cell>
          <cell r="D463" t="str">
            <v>AD-KN</v>
          </cell>
          <cell r="E463" t="str">
            <v>DIV-AD-KN</v>
          </cell>
          <cell r="F463" t="str">
            <v>DIV-KN</v>
          </cell>
          <cell r="G463" t="str">
            <v>A99M309</v>
          </cell>
          <cell r="H463" t="str">
            <v>DIV</v>
          </cell>
          <cell r="I463">
            <v>2000</v>
          </cell>
          <cell r="J463" t="str">
            <v>R</v>
          </cell>
          <cell r="K463" t="str">
            <v>AD</v>
          </cell>
          <cell r="L463" t="str">
            <v>KN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F463">
            <v>0</v>
          </cell>
        </row>
        <row r="464">
          <cell r="B464" t="str">
            <v>CO-KE-A99M309</v>
          </cell>
          <cell r="C464" t="str">
            <v>CO-A99M309</v>
          </cell>
          <cell r="D464" t="str">
            <v>CO-KE</v>
          </cell>
          <cell r="E464" t="str">
            <v>DIV-CO-KE</v>
          </cell>
          <cell r="F464" t="str">
            <v>DIV-KE</v>
          </cell>
          <cell r="G464" t="str">
            <v>A99M309</v>
          </cell>
          <cell r="H464" t="str">
            <v>DIV</v>
          </cell>
          <cell r="I464">
            <v>2000</v>
          </cell>
          <cell r="J464" t="str">
            <v>R</v>
          </cell>
          <cell r="K464" t="str">
            <v>CO</v>
          </cell>
          <cell r="L464" t="str">
            <v>KE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F464">
            <v>0</v>
          </cell>
        </row>
        <row r="465">
          <cell r="B465" t="str">
            <v>CO-KN-A99M309</v>
          </cell>
          <cell r="C465" t="str">
            <v>CO-A99M309</v>
          </cell>
          <cell r="D465" t="str">
            <v>CO-KN</v>
          </cell>
          <cell r="E465" t="str">
            <v>DIV-CO-KN</v>
          </cell>
          <cell r="F465" t="str">
            <v>DIV-KN</v>
          </cell>
          <cell r="G465" t="str">
            <v>A99M309</v>
          </cell>
          <cell r="H465" t="str">
            <v>DIV</v>
          </cell>
          <cell r="I465">
            <v>2000</v>
          </cell>
          <cell r="J465" t="str">
            <v>R</v>
          </cell>
          <cell r="K465" t="str">
            <v>CO</v>
          </cell>
          <cell r="L465" t="str">
            <v>KN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F465">
            <v>0</v>
          </cell>
        </row>
        <row r="466">
          <cell r="B466" t="str">
            <v>IN-KE-A99M309</v>
          </cell>
          <cell r="C466" t="str">
            <v>IN-A99M309</v>
          </cell>
          <cell r="D466" t="str">
            <v>IN-KE</v>
          </cell>
          <cell r="E466" t="str">
            <v>DIV-IN-KE</v>
          </cell>
          <cell r="F466" t="str">
            <v>DIV-KE</v>
          </cell>
          <cell r="G466" t="str">
            <v>A99M309</v>
          </cell>
          <cell r="H466" t="str">
            <v>DIV</v>
          </cell>
          <cell r="I466">
            <v>2000</v>
          </cell>
          <cell r="J466" t="str">
            <v>R</v>
          </cell>
          <cell r="K466" t="str">
            <v>IN</v>
          </cell>
          <cell r="L466" t="str">
            <v>KE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F466">
            <v>0</v>
          </cell>
        </row>
        <row r="467">
          <cell r="B467" t="str">
            <v>IN-KN-A99M309</v>
          </cell>
          <cell r="C467" t="str">
            <v>IN-A99M309</v>
          </cell>
          <cell r="D467" t="str">
            <v>IN-KN</v>
          </cell>
          <cell r="E467" t="str">
            <v>DIV-IN-KN</v>
          </cell>
          <cell r="F467" t="str">
            <v>DIV-KN</v>
          </cell>
          <cell r="G467" t="str">
            <v>A99M309</v>
          </cell>
          <cell r="H467" t="str">
            <v>DIV</v>
          </cell>
          <cell r="I467">
            <v>2000</v>
          </cell>
          <cell r="J467" t="str">
            <v>R</v>
          </cell>
          <cell r="K467" t="str">
            <v>IN</v>
          </cell>
          <cell r="L467" t="str">
            <v>KN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F467">
            <v>0</v>
          </cell>
        </row>
        <row r="468">
          <cell r="B468" t="str">
            <v>AD-KE-A99M310</v>
          </cell>
          <cell r="C468" t="str">
            <v>AD-A99M310</v>
          </cell>
          <cell r="D468" t="str">
            <v>AD-KE</v>
          </cell>
          <cell r="E468" t="str">
            <v>DIV-AD-KE</v>
          </cell>
          <cell r="F468" t="str">
            <v>DIV-KE</v>
          </cell>
          <cell r="G468" t="str">
            <v>A99M310</v>
          </cell>
          <cell r="H468" t="str">
            <v>DIV</v>
          </cell>
          <cell r="I468">
            <v>2000</v>
          </cell>
          <cell r="J468" t="str">
            <v>R</v>
          </cell>
          <cell r="K468" t="str">
            <v>AD</v>
          </cell>
          <cell r="L468" t="str">
            <v>KE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F468">
            <v>0</v>
          </cell>
        </row>
        <row r="469">
          <cell r="B469" t="str">
            <v>AD-KN-A99M310</v>
          </cell>
          <cell r="C469" t="str">
            <v>AD-A99M310</v>
          </cell>
          <cell r="D469" t="str">
            <v>AD-KN</v>
          </cell>
          <cell r="E469" t="str">
            <v>DIV-AD-KN</v>
          </cell>
          <cell r="F469" t="str">
            <v>DIV-KN</v>
          </cell>
          <cell r="G469" t="str">
            <v>A99M310</v>
          </cell>
          <cell r="H469" t="str">
            <v>DIV</v>
          </cell>
          <cell r="I469">
            <v>2000</v>
          </cell>
          <cell r="J469" t="str">
            <v>R</v>
          </cell>
          <cell r="K469" t="str">
            <v>AD</v>
          </cell>
          <cell r="L469" t="str">
            <v>KN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F469">
            <v>0</v>
          </cell>
        </row>
        <row r="470">
          <cell r="B470" t="str">
            <v>CO-KE-A99M310</v>
          </cell>
          <cell r="C470" t="str">
            <v>CO-A99M310</v>
          </cell>
          <cell r="D470" t="str">
            <v>CO-KE</v>
          </cell>
          <cell r="E470" t="str">
            <v>DIV-CO-KE</v>
          </cell>
          <cell r="F470" t="str">
            <v>DIV-KE</v>
          </cell>
          <cell r="G470" t="str">
            <v>A99M310</v>
          </cell>
          <cell r="H470" t="str">
            <v>DIV</v>
          </cell>
          <cell r="I470">
            <v>2000</v>
          </cell>
          <cell r="J470" t="str">
            <v>R</v>
          </cell>
          <cell r="K470" t="str">
            <v>CO</v>
          </cell>
          <cell r="L470" t="str">
            <v>KE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F470">
            <v>0</v>
          </cell>
        </row>
        <row r="471">
          <cell r="B471" t="str">
            <v>CO-KN-A99M310</v>
          </cell>
          <cell r="C471" t="str">
            <v>CO-A99M310</v>
          </cell>
          <cell r="D471" t="str">
            <v>CO-KN</v>
          </cell>
          <cell r="E471" t="str">
            <v>DIV-CO-KN</v>
          </cell>
          <cell r="F471" t="str">
            <v>DIV-KN</v>
          </cell>
          <cell r="G471" t="str">
            <v>A99M310</v>
          </cell>
          <cell r="H471" t="str">
            <v>DIV</v>
          </cell>
          <cell r="I471">
            <v>2000</v>
          </cell>
          <cell r="J471" t="str">
            <v>R</v>
          </cell>
          <cell r="K471" t="str">
            <v>CO</v>
          </cell>
          <cell r="L471" t="str">
            <v>KN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F471">
            <v>0</v>
          </cell>
        </row>
        <row r="472">
          <cell r="B472" t="str">
            <v>IN-KE-A99M310</v>
          </cell>
          <cell r="C472" t="str">
            <v>IN-A99M310</v>
          </cell>
          <cell r="D472" t="str">
            <v>IN-KE</v>
          </cell>
          <cell r="E472" t="str">
            <v>DIV-IN-KE</v>
          </cell>
          <cell r="F472" t="str">
            <v>DIV-KE</v>
          </cell>
          <cell r="G472" t="str">
            <v>A99M310</v>
          </cell>
          <cell r="H472" t="str">
            <v>DIV</v>
          </cell>
          <cell r="I472">
            <v>2000</v>
          </cell>
          <cell r="J472" t="str">
            <v>R</v>
          </cell>
          <cell r="K472" t="str">
            <v>IN</v>
          </cell>
          <cell r="L472" t="str">
            <v>KE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F472">
            <v>0</v>
          </cell>
        </row>
        <row r="473">
          <cell r="B473" t="str">
            <v>IN-KN-A99M310</v>
          </cell>
          <cell r="C473" t="str">
            <v>IN-A99M310</v>
          </cell>
          <cell r="D473" t="str">
            <v>IN-KN</v>
          </cell>
          <cell r="E473" t="str">
            <v>DIV-IN-KN</v>
          </cell>
          <cell r="F473" t="str">
            <v>DIV-KN</v>
          </cell>
          <cell r="G473" t="str">
            <v>A99M310</v>
          </cell>
          <cell r="H473" t="str">
            <v>DIV</v>
          </cell>
          <cell r="I473">
            <v>2000</v>
          </cell>
          <cell r="J473" t="str">
            <v>R</v>
          </cell>
          <cell r="K473" t="str">
            <v>IN</v>
          </cell>
          <cell r="L473" t="str">
            <v>KN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F473">
            <v>0</v>
          </cell>
        </row>
        <row r="474">
          <cell r="B474" t="str">
            <v>AD-KE-A99M312</v>
          </cell>
          <cell r="C474" t="str">
            <v>AD-A99M312</v>
          </cell>
          <cell r="D474" t="str">
            <v>AD-KE</v>
          </cell>
          <cell r="E474" t="str">
            <v>DIV-AD-KE</v>
          </cell>
          <cell r="F474" t="str">
            <v>DIV-KE</v>
          </cell>
          <cell r="G474" t="str">
            <v>A99M312</v>
          </cell>
          <cell r="H474" t="str">
            <v>DIV</v>
          </cell>
          <cell r="I474">
            <v>2000</v>
          </cell>
          <cell r="J474" t="str">
            <v>R</v>
          </cell>
          <cell r="K474" t="str">
            <v>AD</v>
          </cell>
          <cell r="L474" t="str">
            <v>KE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F474">
            <v>0</v>
          </cell>
        </row>
        <row r="475">
          <cell r="B475" t="str">
            <v>AD-KN-A99M312</v>
          </cell>
          <cell r="C475" t="str">
            <v>AD-A99M312</v>
          </cell>
          <cell r="D475" t="str">
            <v>AD-KN</v>
          </cell>
          <cell r="E475" t="str">
            <v>DIV-AD-KN</v>
          </cell>
          <cell r="F475" t="str">
            <v>DIV-KN</v>
          </cell>
          <cell r="G475" t="str">
            <v>A99M312</v>
          </cell>
          <cell r="H475" t="str">
            <v>DIV</v>
          </cell>
          <cell r="I475">
            <v>2000</v>
          </cell>
          <cell r="J475" t="str">
            <v>R</v>
          </cell>
          <cell r="K475" t="str">
            <v>AD</v>
          </cell>
          <cell r="L475" t="str">
            <v>KN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F475">
            <v>0</v>
          </cell>
        </row>
        <row r="476">
          <cell r="B476" t="str">
            <v>CO-KE-A99M312</v>
          </cell>
          <cell r="C476" t="str">
            <v>CO-A99M312</v>
          </cell>
          <cell r="D476" t="str">
            <v>CO-KE</v>
          </cell>
          <cell r="E476" t="str">
            <v>DIV-CO-KE</v>
          </cell>
          <cell r="F476" t="str">
            <v>DIV-KE</v>
          </cell>
          <cell r="G476" t="str">
            <v>A99M312</v>
          </cell>
          <cell r="H476" t="str">
            <v>DIV</v>
          </cell>
          <cell r="I476">
            <v>2000</v>
          </cell>
          <cell r="J476" t="str">
            <v>R</v>
          </cell>
          <cell r="K476" t="str">
            <v>CO</v>
          </cell>
          <cell r="L476" t="str">
            <v>KE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F476">
            <v>0</v>
          </cell>
        </row>
        <row r="477">
          <cell r="B477" t="str">
            <v>CO-KN-A99M312</v>
          </cell>
          <cell r="C477" t="str">
            <v>CO-A99M312</v>
          </cell>
          <cell r="D477" t="str">
            <v>CO-KN</v>
          </cell>
          <cell r="E477" t="str">
            <v>DIV-CO-KN</v>
          </cell>
          <cell r="F477" t="str">
            <v>DIV-KN</v>
          </cell>
          <cell r="G477" t="str">
            <v>A99M312</v>
          </cell>
          <cell r="H477" t="str">
            <v>DIV</v>
          </cell>
          <cell r="I477">
            <v>2000</v>
          </cell>
          <cell r="J477" t="str">
            <v>R</v>
          </cell>
          <cell r="K477" t="str">
            <v>CO</v>
          </cell>
          <cell r="L477" t="str">
            <v>KN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F477">
            <v>0</v>
          </cell>
        </row>
        <row r="478">
          <cell r="B478" t="str">
            <v>IN-KE-A99M312</v>
          </cell>
          <cell r="C478" t="str">
            <v>IN-A99M312</v>
          </cell>
          <cell r="D478" t="str">
            <v>IN-KE</v>
          </cell>
          <cell r="E478" t="str">
            <v>DIV-IN-KE</v>
          </cell>
          <cell r="F478" t="str">
            <v>DIV-KE</v>
          </cell>
          <cell r="G478" t="str">
            <v>A99M312</v>
          </cell>
          <cell r="H478" t="str">
            <v>DIV</v>
          </cell>
          <cell r="I478">
            <v>2000</v>
          </cell>
          <cell r="J478" t="str">
            <v>R</v>
          </cell>
          <cell r="K478" t="str">
            <v>IN</v>
          </cell>
          <cell r="L478" t="str">
            <v>KE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F478">
            <v>0</v>
          </cell>
        </row>
        <row r="479">
          <cell r="B479" t="str">
            <v>IN-KN-A99M312</v>
          </cell>
          <cell r="C479" t="str">
            <v>IN-A99M312</v>
          </cell>
          <cell r="D479" t="str">
            <v>IN-KN</v>
          </cell>
          <cell r="E479" t="str">
            <v>DIV-IN-KN</v>
          </cell>
          <cell r="F479" t="str">
            <v>DIV-KN</v>
          </cell>
          <cell r="G479" t="str">
            <v>A99M312</v>
          </cell>
          <cell r="H479" t="str">
            <v>DIV</v>
          </cell>
          <cell r="I479">
            <v>2000</v>
          </cell>
          <cell r="J479" t="str">
            <v>R</v>
          </cell>
          <cell r="K479" t="str">
            <v>IN</v>
          </cell>
          <cell r="L479" t="str">
            <v>KN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F479">
            <v>0</v>
          </cell>
        </row>
        <row r="480">
          <cell r="B480" t="str">
            <v>AD-KE-A99M314</v>
          </cell>
          <cell r="C480" t="str">
            <v>AD-A99M314</v>
          </cell>
          <cell r="D480" t="str">
            <v>AD-KE</v>
          </cell>
          <cell r="E480" t="str">
            <v>DIV-AD-KE</v>
          </cell>
          <cell r="F480" t="str">
            <v>DIV-KE</v>
          </cell>
          <cell r="G480" t="str">
            <v>A99M314</v>
          </cell>
          <cell r="H480" t="str">
            <v>DIV</v>
          </cell>
          <cell r="I480">
            <v>2000</v>
          </cell>
          <cell r="J480" t="str">
            <v>R</v>
          </cell>
          <cell r="K480" t="str">
            <v>AD</v>
          </cell>
          <cell r="L480" t="str">
            <v>KE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F480">
            <v>0</v>
          </cell>
        </row>
        <row r="481">
          <cell r="B481" t="str">
            <v>AD-KN-A99M314</v>
          </cell>
          <cell r="C481" t="str">
            <v>AD-A99M314</v>
          </cell>
          <cell r="D481" t="str">
            <v>AD-KN</v>
          </cell>
          <cell r="E481" t="str">
            <v>DIV-AD-KN</v>
          </cell>
          <cell r="F481" t="str">
            <v>DIV-KN</v>
          </cell>
          <cell r="G481" t="str">
            <v>A99M314</v>
          </cell>
          <cell r="H481" t="str">
            <v>DIV</v>
          </cell>
          <cell r="I481">
            <v>2000</v>
          </cell>
          <cell r="J481" t="str">
            <v>R</v>
          </cell>
          <cell r="K481" t="str">
            <v>AD</v>
          </cell>
          <cell r="L481" t="str">
            <v>KN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F481">
            <v>0</v>
          </cell>
        </row>
        <row r="482">
          <cell r="B482" t="str">
            <v>CO-KE-A99M314</v>
          </cell>
          <cell r="C482" t="str">
            <v>CO-A99M314</v>
          </cell>
          <cell r="D482" t="str">
            <v>CO-KE</v>
          </cell>
          <cell r="E482" t="str">
            <v>DIV-CO-KE</v>
          </cell>
          <cell r="F482" t="str">
            <v>DIV-KE</v>
          </cell>
          <cell r="G482" t="str">
            <v>A99M314</v>
          </cell>
          <cell r="H482" t="str">
            <v>DIV</v>
          </cell>
          <cell r="I482">
            <v>2000</v>
          </cell>
          <cell r="J482" t="str">
            <v>R</v>
          </cell>
          <cell r="K482" t="str">
            <v>CO</v>
          </cell>
          <cell r="L482" t="str">
            <v>KE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F482">
            <v>0</v>
          </cell>
        </row>
        <row r="483">
          <cell r="B483" t="str">
            <v>CO-KN-A99M314</v>
          </cell>
          <cell r="C483" t="str">
            <v>CO-A99M314</v>
          </cell>
          <cell r="D483" t="str">
            <v>CO-KN</v>
          </cell>
          <cell r="E483" t="str">
            <v>DIV-CO-KN</v>
          </cell>
          <cell r="F483" t="str">
            <v>DIV-KN</v>
          </cell>
          <cell r="G483" t="str">
            <v>A99M314</v>
          </cell>
          <cell r="H483" t="str">
            <v>DIV</v>
          </cell>
          <cell r="I483">
            <v>2000</v>
          </cell>
          <cell r="J483" t="str">
            <v>R</v>
          </cell>
          <cell r="K483" t="str">
            <v>CO</v>
          </cell>
          <cell r="L483" t="str">
            <v>KN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F483">
            <v>0</v>
          </cell>
        </row>
        <row r="484">
          <cell r="B484" t="str">
            <v>IN-KE-A99M314</v>
          </cell>
          <cell r="C484" t="str">
            <v>IN-A99M314</v>
          </cell>
          <cell r="D484" t="str">
            <v>IN-KE</v>
          </cell>
          <cell r="E484" t="str">
            <v>DIV-IN-KE</v>
          </cell>
          <cell r="F484" t="str">
            <v>DIV-KE</v>
          </cell>
          <cell r="G484" t="str">
            <v>A99M314</v>
          </cell>
          <cell r="H484" t="str">
            <v>DIV</v>
          </cell>
          <cell r="I484">
            <v>2000</v>
          </cell>
          <cell r="J484" t="str">
            <v>R</v>
          </cell>
          <cell r="K484" t="str">
            <v>IN</v>
          </cell>
          <cell r="L484" t="str">
            <v>KE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F484">
            <v>0</v>
          </cell>
        </row>
        <row r="485">
          <cell r="B485" t="str">
            <v>IN-KN-A99M314</v>
          </cell>
          <cell r="C485" t="str">
            <v>IN-A99M314</v>
          </cell>
          <cell r="D485" t="str">
            <v>IN-KN</v>
          </cell>
          <cell r="E485" t="str">
            <v>DIV-IN-KN</v>
          </cell>
          <cell r="F485" t="str">
            <v>DIV-KN</v>
          </cell>
          <cell r="G485" t="str">
            <v>A99M314</v>
          </cell>
          <cell r="H485" t="str">
            <v>DIV</v>
          </cell>
          <cell r="I485">
            <v>2000</v>
          </cell>
          <cell r="J485" t="str">
            <v>R</v>
          </cell>
          <cell r="K485" t="str">
            <v>IN</v>
          </cell>
          <cell r="L485" t="str">
            <v>KN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F485">
            <v>0</v>
          </cell>
        </row>
        <row r="486">
          <cell r="B486" t="str">
            <v>AD-KE-981002-1</v>
          </cell>
          <cell r="C486" t="str">
            <v>AD-981002-1</v>
          </cell>
          <cell r="D486" t="str">
            <v>AD-KE</v>
          </cell>
          <cell r="E486" t="str">
            <v>OTR-AD-KE</v>
          </cell>
          <cell r="F486" t="str">
            <v>OTR-KE</v>
          </cell>
          <cell r="G486" t="str">
            <v>981002-1</v>
          </cell>
          <cell r="H486" t="str">
            <v>OTR</v>
          </cell>
          <cell r="I486">
            <v>1999</v>
          </cell>
          <cell r="J486" t="str">
            <v>R</v>
          </cell>
          <cell r="K486" t="str">
            <v>AD</v>
          </cell>
          <cell r="L486" t="str">
            <v>KE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</row>
        <row r="487">
          <cell r="B487" t="str">
            <v>AD-KN-981002-1</v>
          </cell>
          <cell r="C487" t="str">
            <v>AD-981002-1</v>
          </cell>
          <cell r="D487" t="str">
            <v>AD-KN</v>
          </cell>
          <cell r="E487" t="str">
            <v>OTR-AD-KN</v>
          </cell>
          <cell r="F487" t="str">
            <v>OTR-KN</v>
          </cell>
          <cell r="G487" t="str">
            <v>981002-1</v>
          </cell>
          <cell r="H487" t="str">
            <v>OTR</v>
          </cell>
          <cell r="I487">
            <v>1999</v>
          </cell>
          <cell r="J487" t="str">
            <v>R</v>
          </cell>
          <cell r="K487" t="str">
            <v>AD</v>
          </cell>
          <cell r="L487" t="str">
            <v>KN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B488" t="str">
            <v>CO-KE-981002-1</v>
          </cell>
          <cell r="C488" t="str">
            <v>CO-981002-1</v>
          </cell>
          <cell r="D488" t="str">
            <v>CO-KE</v>
          </cell>
          <cell r="E488" t="str">
            <v>OTR-CO-KE</v>
          </cell>
          <cell r="F488" t="str">
            <v>OTR-KE</v>
          </cell>
          <cell r="G488" t="str">
            <v>981002-1</v>
          </cell>
          <cell r="H488" t="str">
            <v>OTR</v>
          </cell>
          <cell r="I488">
            <v>1999</v>
          </cell>
          <cell r="J488" t="str">
            <v>R</v>
          </cell>
          <cell r="K488" t="str">
            <v>CO</v>
          </cell>
          <cell r="L488" t="str">
            <v>KE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B489" t="str">
            <v>CO-KN-981002-1</v>
          </cell>
          <cell r="C489" t="str">
            <v>CO-981002-1</v>
          </cell>
          <cell r="D489" t="str">
            <v>CO-KN</v>
          </cell>
          <cell r="E489" t="str">
            <v>OTR-CO-KN</v>
          </cell>
          <cell r="F489" t="str">
            <v>OTR-KN</v>
          </cell>
          <cell r="G489" t="str">
            <v>981002-1</v>
          </cell>
          <cell r="H489" t="str">
            <v>OTR</v>
          </cell>
          <cell r="I489">
            <v>1999</v>
          </cell>
          <cell r="J489" t="str">
            <v>R</v>
          </cell>
          <cell r="K489" t="str">
            <v>CO</v>
          </cell>
          <cell r="L489" t="str">
            <v>KN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B490" t="str">
            <v>IN-KE-981002-1</v>
          </cell>
          <cell r="C490" t="str">
            <v>IN-981002-1</v>
          </cell>
          <cell r="D490" t="str">
            <v>IN-KE</v>
          </cell>
          <cell r="E490" t="str">
            <v>OTR-IN-KE</v>
          </cell>
          <cell r="F490" t="str">
            <v>OTR-KE</v>
          </cell>
          <cell r="G490" t="str">
            <v>981002-1</v>
          </cell>
          <cell r="H490" t="str">
            <v>OTR</v>
          </cell>
          <cell r="I490">
            <v>1999</v>
          </cell>
          <cell r="J490" t="str">
            <v>R</v>
          </cell>
          <cell r="K490" t="str">
            <v>IN</v>
          </cell>
          <cell r="L490" t="str">
            <v>KE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B491" t="str">
            <v>IN-KN-981002-1</v>
          </cell>
          <cell r="C491" t="str">
            <v>IN-981002-1</v>
          </cell>
          <cell r="D491" t="str">
            <v>IN-KN</v>
          </cell>
          <cell r="E491" t="str">
            <v>OTR-IN-KN</v>
          </cell>
          <cell r="F491" t="str">
            <v>OTR-KN</v>
          </cell>
          <cell r="G491" t="str">
            <v>981002-1</v>
          </cell>
          <cell r="H491" t="str">
            <v>OTR</v>
          </cell>
          <cell r="I491">
            <v>1999</v>
          </cell>
          <cell r="J491" t="str">
            <v>R</v>
          </cell>
          <cell r="K491" t="str">
            <v>IN</v>
          </cell>
          <cell r="L491" t="str">
            <v>KN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B492" t="str">
            <v>AD-KE-981501-1</v>
          </cell>
          <cell r="C492" t="str">
            <v>AD-981501-1</v>
          </cell>
          <cell r="D492" t="str">
            <v>AD-KE</v>
          </cell>
          <cell r="E492" t="str">
            <v>PRI-AD-KE</v>
          </cell>
          <cell r="F492" t="str">
            <v>PRI-KE</v>
          </cell>
          <cell r="G492" t="str">
            <v>981501-1</v>
          </cell>
          <cell r="H492" t="str">
            <v>PRI</v>
          </cell>
          <cell r="I492">
            <v>2000</v>
          </cell>
          <cell r="J492" t="str">
            <v>R</v>
          </cell>
          <cell r="K492" t="str">
            <v>AD</v>
          </cell>
          <cell r="L492" t="str">
            <v>KE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B493" t="str">
            <v>AD-KN-981501-1</v>
          </cell>
          <cell r="C493" t="str">
            <v>AD-981501-1</v>
          </cell>
          <cell r="D493" t="str">
            <v>AD-KN</v>
          </cell>
          <cell r="E493" t="str">
            <v>PRI-AD-KN</v>
          </cell>
          <cell r="F493" t="str">
            <v>PRI-KN</v>
          </cell>
          <cell r="G493" t="str">
            <v>981501-1</v>
          </cell>
          <cell r="H493" t="str">
            <v>PRI</v>
          </cell>
          <cell r="I493">
            <v>2000</v>
          </cell>
          <cell r="J493" t="str">
            <v>R</v>
          </cell>
          <cell r="K493" t="str">
            <v>AD</v>
          </cell>
          <cell r="L493" t="str">
            <v>KN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B494" t="str">
            <v>CO-KE-981501-1</v>
          </cell>
          <cell r="C494" t="str">
            <v>CO-981501-1</v>
          </cell>
          <cell r="D494" t="str">
            <v>CO-KE</v>
          </cell>
          <cell r="E494" t="str">
            <v>PRI-CO-KE</v>
          </cell>
          <cell r="F494" t="str">
            <v>PRI-KE</v>
          </cell>
          <cell r="G494" t="str">
            <v>981501-1</v>
          </cell>
          <cell r="H494" t="str">
            <v>PRI</v>
          </cell>
          <cell r="I494">
            <v>2000</v>
          </cell>
          <cell r="J494" t="str">
            <v>R</v>
          </cell>
          <cell r="K494" t="str">
            <v>CO</v>
          </cell>
          <cell r="L494" t="str">
            <v>KE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B495" t="str">
            <v>CO-KN-981501-1</v>
          </cell>
          <cell r="C495" t="str">
            <v>CO-981501-1</v>
          </cell>
          <cell r="D495" t="str">
            <v>CO-KN</v>
          </cell>
          <cell r="E495" t="str">
            <v>PRI-CO-KN</v>
          </cell>
          <cell r="F495" t="str">
            <v>PRI-KN</v>
          </cell>
          <cell r="G495" t="str">
            <v>981501-1</v>
          </cell>
          <cell r="H495" t="str">
            <v>PRI</v>
          </cell>
          <cell r="I495">
            <v>2000</v>
          </cell>
          <cell r="J495" t="str">
            <v>R</v>
          </cell>
          <cell r="K495" t="str">
            <v>CO</v>
          </cell>
          <cell r="L495" t="str">
            <v>KN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B496" t="str">
            <v>IN-KE-981501-1</v>
          </cell>
          <cell r="C496" t="str">
            <v>IN-981501-1</v>
          </cell>
          <cell r="D496" t="str">
            <v>IN-KE</v>
          </cell>
          <cell r="E496" t="str">
            <v>PRI-IN-KE</v>
          </cell>
          <cell r="F496" t="str">
            <v>PRI-KE</v>
          </cell>
          <cell r="G496" t="str">
            <v>981501-1</v>
          </cell>
          <cell r="H496" t="str">
            <v>PRI</v>
          </cell>
          <cell r="I496">
            <v>2000</v>
          </cell>
          <cell r="J496" t="str">
            <v>R</v>
          </cell>
          <cell r="K496" t="str">
            <v>IN</v>
          </cell>
          <cell r="L496" t="str">
            <v>KE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B497" t="str">
            <v>IN-KN-981501-1</v>
          </cell>
          <cell r="C497" t="str">
            <v>IN-981501-1</v>
          </cell>
          <cell r="D497" t="str">
            <v>IN-KN</v>
          </cell>
          <cell r="E497" t="str">
            <v>PRI-IN-KN</v>
          </cell>
          <cell r="F497" t="str">
            <v>PRI-KN</v>
          </cell>
          <cell r="G497" t="str">
            <v>981501-1</v>
          </cell>
          <cell r="H497" t="str">
            <v>PRI</v>
          </cell>
          <cell r="I497">
            <v>2000</v>
          </cell>
          <cell r="J497" t="str">
            <v>R</v>
          </cell>
          <cell r="K497" t="str">
            <v>IN</v>
          </cell>
          <cell r="L497" t="str">
            <v>KN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B498" t="str">
            <v>AD-KE-981501-2</v>
          </cell>
          <cell r="C498" t="str">
            <v>AD-981501-2</v>
          </cell>
          <cell r="D498" t="str">
            <v>AD-KE</v>
          </cell>
          <cell r="E498" t="str">
            <v>PRI-AD-KE</v>
          </cell>
          <cell r="F498" t="str">
            <v>PRI-KE</v>
          </cell>
          <cell r="G498" t="str">
            <v>981501-2</v>
          </cell>
          <cell r="H498" t="str">
            <v>PRI</v>
          </cell>
          <cell r="I498">
            <v>1999</v>
          </cell>
          <cell r="J498" t="str">
            <v>R</v>
          </cell>
          <cell r="K498" t="str">
            <v>AD</v>
          </cell>
          <cell r="L498" t="str">
            <v>KE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B499" t="str">
            <v>AD-KN-981501-2</v>
          </cell>
          <cell r="C499" t="str">
            <v>AD-981501-2</v>
          </cell>
          <cell r="D499" t="str">
            <v>AD-KN</v>
          </cell>
          <cell r="E499" t="str">
            <v>PRI-AD-KN</v>
          </cell>
          <cell r="F499" t="str">
            <v>PRI-KN</v>
          </cell>
          <cell r="G499" t="str">
            <v>981501-2</v>
          </cell>
          <cell r="H499" t="str">
            <v>PRI</v>
          </cell>
          <cell r="I499">
            <v>1999</v>
          </cell>
          <cell r="J499" t="str">
            <v>R</v>
          </cell>
          <cell r="K499" t="str">
            <v>AD</v>
          </cell>
          <cell r="L499" t="str">
            <v>KN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B500" t="str">
            <v>CO-KE-981501-2</v>
          </cell>
          <cell r="C500" t="str">
            <v>CO-981501-2</v>
          </cell>
          <cell r="D500" t="str">
            <v>CO-KE</v>
          </cell>
          <cell r="E500" t="str">
            <v>PRI-CO-KE</v>
          </cell>
          <cell r="F500" t="str">
            <v>PRI-KE</v>
          </cell>
          <cell r="G500" t="str">
            <v>981501-2</v>
          </cell>
          <cell r="H500" t="str">
            <v>PRI</v>
          </cell>
          <cell r="I500">
            <v>1999</v>
          </cell>
          <cell r="J500" t="str">
            <v>R</v>
          </cell>
          <cell r="K500" t="str">
            <v>CO</v>
          </cell>
          <cell r="L500" t="str">
            <v>KE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B501" t="str">
            <v>CO-KN-981501-2</v>
          </cell>
          <cell r="C501" t="str">
            <v>CO-981501-2</v>
          </cell>
          <cell r="D501" t="str">
            <v>CO-KN</v>
          </cell>
          <cell r="E501" t="str">
            <v>PRI-CO-KN</v>
          </cell>
          <cell r="F501" t="str">
            <v>PRI-KN</v>
          </cell>
          <cell r="G501" t="str">
            <v>981501-2</v>
          </cell>
          <cell r="H501" t="str">
            <v>PRI</v>
          </cell>
          <cell r="I501">
            <v>1999</v>
          </cell>
          <cell r="J501" t="str">
            <v>R</v>
          </cell>
          <cell r="K501" t="str">
            <v>CO</v>
          </cell>
          <cell r="L501" t="str">
            <v>KN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</row>
        <row r="502">
          <cell r="B502" t="str">
            <v>IN-KE-981501-2</v>
          </cell>
          <cell r="C502" t="str">
            <v>IN-981501-2</v>
          </cell>
          <cell r="D502" t="str">
            <v>IN-KE</v>
          </cell>
          <cell r="E502" t="str">
            <v>PRI-IN-KE</v>
          </cell>
          <cell r="F502" t="str">
            <v>PRI-KE</v>
          </cell>
          <cell r="G502" t="str">
            <v>981501-2</v>
          </cell>
          <cell r="H502" t="str">
            <v>PRI</v>
          </cell>
          <cell r="I502">
            <v>1999</v>
          </cell>
          <cell r="J502" t="str">
            <v>R</v>
          </cell>
          <cell r="K502" t="str">
            <v>IN</v>
          </cell>
          <cell r="L502" t="str">
            <v>KE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B503" t="str">
            <v>IN-KN-981501-2</v>
          </cell>
          <cell r="C503" t="str">
            <v>IN-981501-2</v>
          </cell>
          <cell r="D503" t="str">
            <v>IN-KN</v>
          </cell>
          <cell r="E503" t="str">
            <v>PRI-IN-KN</v>
          </cell>
          <cell r="F503" t="str">
            <v>PRI-KN</v>
          </cell>
          <cell r="G503" t="str">
            <v>981501-2</v>
          </cell>
          <cell r="H503" t="str">
            <v>PRI</v>
          </cell>
          <cell r="I503">
            <v>1999</v>
          </cell>
          <cell r="J503" t="str">
            <v>R</v>
          </cell>
          <cell r="K503" t="str">
            <v>IN</v>
          </cell>
          <cell r="L503" t="str">
            <v>KN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</sheetData>
      <sheetData sheetId="6" refreshError="1">
        <row r="4">
          <cell r="B4">
            <v>930801</v>
          </cell>
          <cell r="C4" t="str">
            <v>Presa IV-B a Cota 2134 y Obras</v>
          </cell>
          <cell r="D4">
            <v>298025.61</v>
          </cell>
          <cell r="E4">
            <v>375183.77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673209.38</v>
          </cell>
          <cell r="Q4">
            <v>0</v>
          </cell>
          <cell r="R4">
            <v>0</v>
          </cell>
          <cell r="S4">
            <v>0</v>
          </cell>
          <cell r="T4">
            <v>673209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42605</v>
          </cell>
          <cell r="AA4">
            <v>42605</v>
          </cell>
          <cell r="AB4">
            <v>42605</v>
          </cell>
          <cell r="AC4">
            <v>0</v>
          </cell>
          <cell r="AD4">
            <v>0</v>
          </cell>
          <cell r="AE4">
            <v>0</v>
          </cell>
          <cell r="AF4">
            <v>673209.38</v>
          </cell>
        </row>
        <row r="5">
          <cell r="B5">
            <v>940102</v>
          </cell>
          <cell r="C5" t="str">
            <v>Embalse Ovejería</v>
          </cell>
          <cell r="D5">
            <v>2458666.14</v>
          </cell>
          <cell r="E5">
            <v>4861789.6399999997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7320455.7799999993</v>
          </cell>
          <cell r="Q5">
            <v>0</v>
          </cell>
          <cell r="R5">
            <v>0</v>
          </cell>
          <cell r="S5">
            <v>0</v>
          </cell>
          <cell r="T5">
            <v>7320456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219910.22</v>
          </cell>
          <cell r="AA5">
            <v>219910.22</v>
          </cell>
          <cell r="AB5">
            <v>219910.22</v>
          </cell>
          <cell r="AC5">
            <v>0</v>
          </cell>
          <cell r="AD5">
            <v>0</v>
          </cell>
          <cell r="AE5">
            <v>0</v>
          </cell>
          <cell r="AF5">
            <v>7320455.7799999993</v>
          </cell>
        </row>
        <row r="6">
          <cell r="B6">
            <v>940103</v>
          </cell>
          <cell r="C6" t="str">
            <v>Expansión Andina - 64 KTPD</v>
          </cell>
          <cell r="D6">
            <v>3330907.11</v>
          </cell>
          <cell r="E6">
            <v>924463.28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4255370.3899999997</v>
          </cell>
          <cell r="Q6">
            <v>0</v>
          </cell>
          <cell r="R6">
            <v>0</v>
          </cell>
          <cell r="S6">
            <v>0</v>
          </cell>
          <cell r="T6">
            <v>4255370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370945</v>
          </cell>
          <cell r="AA6">
            <v>370945</v>
          </cell>
          <cell r="AB6">
            <v>370945</v>
          </cell>
          <cell r="AC6">
            <v>0</v>
          </cell>
          <cell r="AD6">
            <v>0</v>
          </cell>
          <cell r="AE6">
            <v>0</v>
          </cell>
          <cell r="AF6">
            <v>4255370.3899999997</v>
          </cell>
        </row>
        <row r="7">
          <cell r="B7">
            <v>950807</v>
          </cell>
          <cell r="C7" t="str">
            <v>Proceso LR</v>
          </cell>
          <cell r="D7">
            <v>10399.02</v>
          </cell>
          <cell r="E7">
            <v>104999.2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115398.22</v>
          </cell>
          <cell r="Q7">
            <v>0</v>
          </cell>
          <cell r="R7">
            <v>0</v>
          </cell>
          <cell r="S7">
            <v>0</v>
          </cell>
          <cell r="T7">
            <v>115398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7733</v>
          </cell>
          <cell r="AA7">
            <v>7733</v>
          </cell>
          <cell r="AB7">
            <v>7733</v>
          </cell>
          <cell r="AC7">
            <v>0</v>
          </cell>
          <cell r="AD7">
            <v>0</v>
          </cell>
          <cell r="AE7">
            <v>0</v>
          </cell>
          <cell r="AF7">
            <v>115398.22</v>
          </cell>
        </row>
        <row r="8">
          <cell r="B8">
            <v>961001</v>
          </cell>
          <cell r="C8" t="str">
            <v>Desarrollo Mina Período 1996 -</v>
          </cell>
          <cell r="D8">
            <v>22797.71</v>
          </cell>
          <cell r="E8">
            <v>430471.29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453269</v>
          </cell>
          <cell r="Q8">
            <v>0</v>
          </cell>
          <cell r="R8">
            <v>0</v>
          </cell>
          <cell r="S8">
            <v>0</v>
          </cell>
          <cell r="T8">
            <v>453269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40064</v>
          </cell>
          <cell r="AA8">
            <v>40064</v>
          </cell>
          <cell r="AB8">
            <v>40064</v>
          </cell>
          <cell r="AC8">
            <v>0</v>
          </cell>
          <cell r="AD8">
            <v>0</v>
          </cell>
          <cell r="AE8">
            <v>0</v>
          </cell>
          <cell r="AF8">
            <v>453269</v>
          </cell>
        </row>
        <row r="9">
          <cell r="B9">
            <v>970805</v>
          </cell>
          <cell r="C9" t="str">
            <v>Protección Contra Incendio Sal</v>
          </cell>
          <cell r="D9">
            <v>20463.02</v>
          </cell>
          <cell r="E9">
            <v>22992.92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43455.94</v>
          </cell>
          <cell r="Q9">
            <v>0</v>
          </cell>
          <cell r="R9">
            <v>0</v>
          </cell>
          <cell r="S9">
            <v>0</v>
          </cell>
          <cell r="T9">
            <v>43456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1477</v>
          </cell>
          <cell r="AA9">
            <v>1477</v>
          </cell>
          <cell r="AB9">
            <v>1477</v>
          </cell>
          <cell r="AC9">
            <v>0</v>
          </cell>
          <cell r="AD9">
            <v>0</v>
          </cell>
          <cell r="AE9">
            <v>0</v>
          </cell>
          <cell r="AF9">
            <v>43455.94</v>
          </cell>
        </row>
        <row r="10">
          <cell r="B10">
            <v>980101</v>
          </cell>
          <cell r="C10" t="str">
            <v>Explotación Rajos Proyecto Exp</v>
          </cell>
          <cell r="D10">
            <v>19584.53</v>
          </cell>
          <cell r="E10">
            <v>131778.21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151362.74</v>
          </cell>
          <cell r="Q10">
            <v>0</v>
          </cell>
          <cell r="R10">
            <v>0</v>
          </cell>
          <cell r="S10">
            <v>0</v>
          </cell>
          <cell r="T10">
            <v>151363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50061</v>
          </cell>
          <cell r="AA10">
            <v>50061</v>
          </cell>
          <cell r="AB10">
            <v>50061</v>
          </cell>
          <cell r="AC10">
            <v>0</v>
          </cell>
          <cell r="AD10">
            <v>0</v>
          </cell>
          <cell r="AE10">
            <v>0</v>
          </cell>
          <cell r="AF10">
            <v>151362.74</v>
          </cell>
        </row>
        <row r="11">
          <cell r="B11">
            <v>980502</v>
          </cell>
          <cell r="C11" t="str">
            <v>Modernización Sistema de Infor</v>
          </cell>
          <cell r="D11">
            <v>5401.09</v>
          </cell>
          <cell r="E11">
            <v>6702.73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12103.82</v>
          </cell>
          <cell r="Q11">
            <v>0</v>
          </cell>
          <cell r="R11">
            <v>0</v>
          </cell>
          <cell r="S11">
            <v>0</v>
          </cell>
          <cell r="T11">
            <v>12104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717.2</v>
          </cell>
          <cell r="AA11">
            <v>717.2</v>
          </cell>
          <cell r="AB11">
            <v>717.2</v>
          </cell>
          <cell r="AC11">
            <v>0</v>
          </cell>
          <cell r="AD11">
            <v>0</v>
          </cell>
          <cell r="AE11">
            <v>0</v>
          </cell>
          <cell r="AF11">
            <v>12103.82</v>
          </cell>
        </row>
        <row r="12">
          <cell r="B12">
            <v>980503</v>
          </cell>
          <cell r="C12" t="str">
            <v>Remoción Metales Magneticos Ch</v>
          </cell>
          <cell r="D12">
            <v>22582.82</v>
          </cell>
          <cell r="E12">
            <v>145.77000000000001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22728.59</v>
          </cell>
          <cell r="Q12">
            <v>0</v>
          </cell>
          <cell r="R12">
            <v>0</v>
          </cell>
          <cell r="S12">
            <v>0</v>
          </cell>
          <cell r="T12">
            <v>22729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224</v>
          </cell>
          <cell r="AA12">
            <v>224</v>
          </cell>
          <cell r="AB12">
            <v>224</v>
          </cell>
          <cell r="AC12">
            <v>0</v>
          </cell>
          <cell r="AD12">
            <v>0</v>
          </cell>
          <cell r="AE12">
            <v>0</v>
          </cell>
          <cell r="AF12">
            <v>22728.59</v>
          </cell>
        </row>
        <row r="13">
          <cell r="B13">
            <v>980602</v>
          </cell>
          <cell r="C13" t="str">
            <v>Adquisición Equipos Snowcat</v>
          </cell>
          <cell r="D13">
            <v>1098.9000000000001</v>
          </cell>
          <cell r="E13">
            <v>2003.22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3102.12</v>
          </cell>
          <cell r="Q13">
            <v>0</v>
          </cell>
          <cell r="R13">
            <v>0</v>
          </cell>
          <cell r="S13">
            <v>0</v>
          </cell>
          <cell r="T13">
            <v>3102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570</v>
          </cell>
          <cell r="AA13">
            <v>570</v>
          </cell>
          <cell r="AB13">
            <v>570</v>
          </cell>
          <cell r="AC13">
            <v>0</v>
          </cell>
          <cell r="AD13">
            <v>0</v>
          </cell>
          <cell r="AE13">
            <v>0</v>
          </cell>
          <cell r="AF13">
            <v>3102.12</v>
          </cell>
        </row>
        <row r="14">
          <cell r="B14">
            <v>980808</v>
          </cell>
          <cell r="C14" t="str">
            <v>Pozo Ciego Contención Derrames</v>
          </cell>
          <cell r="D14">
            <v>49192.24</v>
          </cell>
          <cell r="E14">
            <v>-12181.5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37010.74</v>
          </cell>
          <cell r="Q14">
            <v>0</v>
          </cell>
          <cell r="R14">
            <v>0</v>
          </cell>
          <cell r="S14">
            <v>0</v>
          </cell>
          <cell r="T14">
            <v>37011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254.6</v>
          </cell>
          <cell r="AA14">
            <v>254.6</v>
          </cell>
          <cell r="AB14">
            <v>254.6</v>
          </cell>
          <cell r="AC14">
            <v>0</v>
          </cell>
          <cell r="AD14">
            <v>0</v>
          </cell>
          <cell r="AE14">
            <v>0</v>
          </cell>
          <cell r="AF14">
            <v>37010.74</v>
          </cell>
        </row>
        <row r="15">
          <cell r="B15">
            <v>980809</v>
          </cell>
          <cell r="C15" t="str">
            <v>Obras de Emergencia Sequía Año</v>
          </cell>
          <cell r="D15">
            <v>49192.24</v>
          </cell>
          <cell r="E15">
            <v>-12181.5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37010.74</v>
          </cell>
          <cell r="Q15">
            <v>0</v>
          </cell>
          <cell r="R15">
            <v>0</v>
          </cell>
          <cell r="S15">
            <v>0</v>
          </cell>
          <cell r="T15">
            <v>37011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2164</v>
          </cell>
          <cell r="AA15">
            <v>2164</v>
          </cell>
          <cell r="AB15">
            <v>2164</v>
          </cell>
          <cell r="AC15">
            <v>0</v>
          </cell>
          <cell r="AD15">
            <v>0</v>
          </cell>
          <cell r="AE15">
            <v>0</v>
          </cell>
          <cell r="AF15">
            <v>37010.74</v>
          </cell>
        </row>
        <row r="16">
          <cell r="B16">
            <v>981004</v>
          </cell>
          <cell r="C16" t="str">
            <v>Automatización Control Sistema</v>
          </cell>
          <cell r="D16">
            <v>56.47</v>
          </cell>
          <cell r="E16">
            <v>3871.5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3927.97</v>
          </cell>
          <cell r="Q16">
            <v>0</v>
          </cell>
          <cell r="R16">
            <v>0</v>
          </cell>
          <cell r="S16">
            <v>0</v>
          </cell>
          <cell r="T16">
            <v>3928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781</v>
          </cell>
          <cell r="AA16">
            <v>781</v>
          </cell>
          <cell r="AB16">
            <v>781</v>
          </cell>
          <cell r="AC16">
            <v>0</v>
          </cell>
          <cell r="AD16">
            <v>0</v>
          </cell>
          <cell r="AE16">
            <v>0</v>
          </cell>
          <cell r="AF16">
            <v>3927.97</v>
          </cell>
        </row>
        <row r="17">
          <cell r="B17" t="str">
            <v>A99M401</v>
          </cell>
          <cell r="C17" t="str">
            <v>Adquisición Camiones 50 Ton Mi</v>
          </cell>
          <cell r="D17">
            <v>0</v>
          </cell>
          <cell r="E17">
            <v>16798.919999999998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16798.919999999998</v>
          </cell>
          <cell r="Q17">
            <v>0</v>
          </cell>
          <cell r="R17">
            <v>0</v>
          </cell>
          <cell r="S17">
            <v>0</v>
          </cell>
          <cell r="T17">
            <v>16799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1352</v>
          </cell>
          <cell r="AA17">
            <v>1352</v>
          </cell>
          <cell r="AB17">
            <v>1352</v>
          </cell>
          <cell r="AC17">
            <v>0</v>
          </cell>
          <cell r="AD17">
            <v>0</v>
          </cell>
          <cell r="AE17">
            <v>0</v>
          </cell>
          <cell r="AF17">
            <v>16798.919999999998</v>
          </cell>
        </row>
        <row r="18">
          <cell r="B18" t="str">
            <v>A99M402</v>
          </cell>
          <cell r="C18" t="str">
            <v>Adquisición LHD 7 yd3 Mina Sub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1169</v>
          </cell>
          <cell r="AA18">
            <v>1169</v>
          </cell>
          <cell r="AB18">
            <v>1169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B19" t="str">
            <v>A99M403</v>
          </cell>
          <cell r="C19" t="str">
            <v>Adquisición Martillos Fijos Te</v>
          </cell>
          <cell r="D19">
            <v>0</v>
          </cell>
          <cell r="E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458</v>
          </cell>
          <cell r="AA19">
            <v>458</v>
          </cell>
          <cell r="AB19">
            <v>458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B20" t="str">
            <v>A99M406</v>
          </cell>
          <cell r="C20" t="str">
            <v>Mecanización Perforación Reduc</v>
          </cell>
          <cell r="D20">
            <v>0</v>
          </cell>
          <cell r="E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181</v>
          </cell>
          <cell r="AA20">
            <v>181</v>
          </cell>
          <cell r="AB20">
            <v>181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B21" t="str">
            <v>A99M301</v>
          </cell>
          <cell r="C21" t="str">
            <v>Cambio Pesómetro Puerto Ventan</v>
          </cell>
          <cell r="D21">
            <v>0</v>
          </cell>
          <cell r="E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88.3</v>
          </cell>
          <cell r="AA21">
            <v>88.3</v>
          </cell>
          <cell r="AB21">
            <v>88.3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B22" t="str">
            <v>A99M302</v>
          </cell>
          <cell r="C22" t="str">
            <v>Mecanización Carguio Polvorazo</v>
          </cell>
          <cell r="D22">
            <v>0</v>
          </cell>
          <cell r="E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197</v>
          </cell>
          <cell r="AA22">
            <v>197</v>
          </cell>
          <cell r="AB22">
            <v>197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>981002-1</v>
          </cell>
          <cell r="C23" t="str">
            <v>Implementación Sistema Automát</v>
          </cell>
          <cell r="D23">
            <v>8207.64</v>
          </cell>
          <cell r="E23">
            <v>2035.88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10243.52</v>
          </cell>
          <cell r="Q23">
            <v>0</v>
          </cell>
          <cell r="R23">
            <v>0</v>
          </cell>
          <cell r="S23">
            <v>0</v>
          </cell>
          <cell r="T23">
            <v>10244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535</v>
          </cell>
          <cell r="AA23">
            <v>535</v>
          </cell>
          <cell r="AB23">
            <v>535</v>
          </cell>
          <cell r="AC23">
            <v>0</v>
          </cell>
          <cell r="AD23">
            <v>0</v>
          </cell>
          <cell r="AE23">
            <v>0</v>
          </cell>
          <cell r="AF23">
            <v>10243.52</v>
          </cell>
        </row>
        <row r="24">
          <cell r="B24" t="str">
            <v>981501-1</v>
          </cell>
          <cell r="C24" t="str">
            <v xml:space="preserve">Exploración Sector Don Luis </v>
          </cell>
          <cell r="D24">
            <v>166491.88</v>
          </cell>
          <cell r="E24">
            <v>115050.75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281542.63</v>
          </cell>
          <cell r="Q24">
            <v>0</v>
          </cell>
          <cell r="R24">
            <v>0</v>
          </cell>
          <cell r="S24">
            <v>0</v>
          </cell>
          <cell r="T24">
            <v>281543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3251</v>
          </cell>
          <cell r="AA24">
            <v>3251</v>
          </cell>
          <cell r="AB24">
            <v>3251</v>
          </cell>
          <cell r="AC24">
            <v>0</v>
          </cell>
          <cell r="AD24">
            <v>0</v>
          </cell>
          <cell r="AE24">
            <v>0</v>
          </cell>
          <cell r="AF24">
            <v>281542.63</v>
          </cell>
        </row>
        <row r="25">
          <cell r="B25" t="str">
            <v>981501-2</v>
          </cell>
          <cell r="C25" t="str">
            <v>Exploración Cuerpos de Alta Le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791</v>
          </cell>
          <cell r="AA25">
            <v>791</v>
          </cell>
          <cell r="AB25">
            <v>791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</sheetData>
      <sheetData sheetId="7" refreshError="1">
        <row r="6">
          <cell r="B6" t="str">
            <v>DAF-910802</v>
          </cell>
          <cell r="C6">
            <v>910802</v>
          </cell>
          <cell r="D6" t="str">
            <v>DAF</v>
          </cell>
          <cell r="F6" t="str">
            <v/>
          </cell>
        </row>
        <row r="7">
          <cell r="B7" t="str">
            <v>DUC-910802</v>
          </cell>
          <cell r="C7">
            <v>910802</v>
          </cell>
          <cell r="D7" t="str">
            <v>DUC</v>
          </cell>
        </row>
        <row r="8">
          <cell r="B8" t="str">
            <v>OTD-910802</v>
          </cell>
          <cell r="C8">
            <v>910802</v>
          </cell>
          <cell r="D8" t="str">
            <v>OTD</v>
          </cell>
        </row>
        <row r="9">
          <cell r="B9" t="str">
            <v>AHO-910802</v>
          </cell>
          <cell r="C9">
            <v>910802</v>
          </cell>
          <cell r="D9" t="str">
            <v>AHO</v>
          </cell>
        </row>
        <row r="10">
          <cell r="B10" t="str">
            <v>DAF-950807</v>
          </cell>
          <cell r="C10">
            <v>950807</v>
          </cell>
          <cell r="D10" t="str">
            <v>DAF</v>
          </cell>
        </row>
        <row r="11">
          <cell r="B11" t="str">
            <v>DUC-950807</v>
          </cell>
          <cell r="C11">
            <v>950807</v>
          </cell>
          <cell r="D11" t="str">
            <v>DUC</v>
          </cell>
        </row>
        <row r="12">
          <cell r="B12" t="str">
            <v>OTD-950807</v>
          </cell>
          <cell r="C12">
            <v>950807</v>
          </cell>
          <cell r="D12" t="str">
            <v>OTD</v>
          </cell>
        </row>
        <row r="13">
          <cell r="B13" t="str">
            <v>AHO-950807</v>
          </cell>
          <cell r="C13">
            <v>950807</v>
          </cell>
          <cell r="D13" t="str">
            <v>AHO</v>
          </cell>
        </row>
        <row r="14">
          <cell r="B14" t="str">
            <v>DAF-980808</v>
          </cell>
          <cell r="C14">
            <v>980808</v>
          </cell>
          <cell r="D14" t="str">
            <v>DAF</v>
          </cell>
        </row>
        <row r="15">
          <cell r="B15" t="str">
            <v>DUC-980808</v>
          </cell>
          <cell r="C15">
            <v>980808</v>
          </cell>
          <cell r="D15" t="str">
            <v>DUC</v>
          </cell>
        </row>
        <row r="16">
          <cell r="B16" t="str">
            <v>OTD-980808</v>
          </cell>
          <cell r="C16">
            <v>980808</v>
          </cell>
          <cell r="D16" t="str">
            <v>OTD</v>
          </cell>
        </row>
        <row r="17">
          <cell r="B17" t="str">
            <v>AHO-980808</v>
          </cell>
          <cell r="C17">
            <v>980808</v>
          </cell>
          <cell r="D17" t="str">
            <v>AHO</v>
          </cell>
        </row>
        <row r="18">
          <cell r="B18" t="str">
            <v>DAF-980809</v>
          </cell>
          <cell r="C18">
            <v>980809</v>
          </cell>
          <cell r="D18" t="str">
            <v>DAF</v>
          </cell>
        </row>
        <row r="19">
          <cell r="B19" t="str">
            <v>DUC-980809</v>
          </cell>
          <cell r="C19">
            <v>980809</v>
          </cell>
          <cell r="D19" t="str">
            <v>DUC</v>
          </cell>
        </row>
        <row r="20">
          <cell r="B20" t="str">
            <v>OTD-980809</v>
          </cell>
          <cell r="C20">
            <v>980809</v>
          </cell>
          <cell r="D20" t="str">
            <v>OTD</v>
          </cell>
        </row>
        <row r="21">
          <cell r="B21" t="str">
            <v>AHO-980809</v>
          </cell>
          <cell r="C21">
            <v>980809</v>
          </cell>
          <cell r="D21" t="str">
            <v>AHO</v>
          </cell>
        </row>
        <row r="22">
          <cell r="B22" t="str">
            <v>DAF-A01M401</v>
          </cell>
          <cell r="C22" t="str">
            <v>A01M401</v>
          </cell>
          <cell r="D22" t="str">
            <v>DAF</v>
          </cell>
          <cell r="E22" t="str">
            <v>Atraso inicio obras mineras</v>
          </cell>
        </row>
        <row r="23">
          <cell r="B23" t="str">
            <v>DUC-981501-1</v>
          </cell>
          <cell r="C23" t="str">
            <v>981501-1</v>
          </cell>
          <cell r="D23" t="str">
            <v>DUC</v>
          </cell>
        </row>
        <row r="24">
          <cell r="B24" t="str">
            <v>OTD-981501-1</v>
          </cell>
          <cell r="C24" t="str">
            <v>981501-1</v>
          </cell>
          <cell r="D24" t="str">
            <v>OTD</v>
          </cell>
        </row>
        <row r="25">
          <cell r="B25" t="str">
            <v>AHO-981501-1</v>
          </cell>
          <cell r="C25" t="str">
            <v>981501-1</v>
          </cell>
          <cell r="D25" t="str">
            <v>AHO</v>
          </cell>
        </row>
        <row r="26">
          <cell r="B26" t="str">
            <v>DAF-981501-2</v>
          </cell>
          <cell r="C26" t="str">
            <v>981501-2</v>
          </cell>
          <cell r="D26" t="str">
            <v>DAF</v>
          </cell>
        </row>
        <row r="27">
          <cell r="B27" t="str">
            <v>DUC-981501-2</v>
          </cell>
          <cell r="C27" t="str">
            <v>981501-2</v>
          </cell>
          <cell r="D27" t="str">
            <v>DUC</v>
          </cell>
        </row>
        <row r="28">
          <cell r="B28" t="str">
            <v>OTD-981501-2</v>
          </cell>
          <cell r="C28" t="str">
            <v>981501-2</v>
          </cell>
          <cell r="D28" t="str">
            <v>OTD</v>
          </cell>
        </row>
        <row r="29">
          <cell r="B29" t="str">
            <v>AHO-981501-2</v>
          </cell>
          <cell r="C29" t="str">
            <v>981501-2</v>
          </cell>
          <cell r="D29" t="str">
            <v>AHO</v>
          </cell>
        </row>
        <row r="30">
          <cell r="B30" t="str">
            <v>DAF-A00M417</v>
          </cell>
          <cell r="C30" t="str">
            <v>A00M417</v>
          </cell>
          <cell r="D30" t="str">
            <v>DAF</v>
          </cell>
        </row>
        <row r="31">
          <cell r="B31" t="str">
            <v>DUC-A00M417</v>
          </cell>
          <cell r="C31" t="str">
            <v>A00M417</v>
          </cell>
          <cell r="D31" t="str">
            <v>DUC</v>
          </cell>
        </row>
        <row r="32">
          <cell r="B32" t="str">
            <v>OTD-A00M417</v>
          </cell>
          <cell r="C32" t="str">
            <v>A00M417</v>
          </cell>
          <cell r="D32" t="str">
            <v>OTD</v>
          </cell>
          <cell r="E32" t="str">
            <v>Mayor costo de obras Cable Enterrado y Aereo por modificaciones de terreno. Mayor costo transporte de suministros no considerado.</v>
          </cell>
          <cell r="F32" t="str">
            <v>Mayor costo de obras Cable Enterrado y Aereo por modificaciones de terreno. Mayor costo transporte de suministros no considerado.</v>
          </cell>
        </row>
        <row r="33">
          <cell r="B33" t="str">
            <v>AHO-A00M417</v>
          </cell>
          <cell r="C33" t="str">
            <v>A00M417</v>
          </cell>
          <cell r="D33" t="str">
            <v>AHO</v>
          </cell>
          <cell r="F33" t="str">
            <v xml:space="preserve">Abono Liquidación Seguro Siniestro </v>
          </cell>
        </row>
        <row r="34">
          <cell r="B34" t="str">
            <v>DAF-981002-1</v>
          </cell>
          <cell r="C34" t="str">
            <v>981002-1</v>
          </cell>
          <cell r="D34" t="str">
            <v>DAF</v>
          </cell>
        </row>
        <row r="35">
          <cell r="B35" t="str">
            <v>DUC-981002-1</v>
          </cell>
          <cell r="C35" t="str">
            <v>981002-1</v>
          </cell>
          <cell r="D35" t="str">
            <v>DUC</v>
          </cell>
        </row>
        <row r="36">
          <cell r="B36" t="str">
            <v>OTD-981002-1</v>
          </cell>
          <cell r="C36" t="str">
            <v>981002-1</v>
          </cell>
          <cell r="D36" t="str">
            <v>OTD</v>
          </cell>
        </row>
        <row r="37">
          <cell r="B37" t="str">
            <v>AHO-981002-1</v>
          </cell>
          <cell r="C37" t="str">
            <v>981002-1</v>
          </cell>
          <cell r="D37" t="str">
            <v>AHO</v>
          </cell>
        </row>
        <row r="38">
          <cell r="B38" t="str">
            <v>DAF-930801</v>
          </cell>
          <cell r="C38">
            <v>930801</v>
          </cell>
          <cell r="D38" t="str">
            <v>DAF</v>
          </cell>
        </row>
        <row r="39">
          <cell r="B39" t="str">
            <v>DUC-930801</v>
          </cell>
          <cell r="C39">
            <v>930801</v>
          </cell>
          <cell r="D39" t="str">
            <v>DUC</v>
          </cell>
        </row>
        <row r="40">
          <cell r="B40" t="str">
            <v>OTD-930801</v>
          </cell>
          <cell r="C40">
            <v>930801</v>
          </cell>
          <cell r="D40" t="str">
            <v>OTD</v>
          </cell>
          <cell r="E40" t="str">
            <v>Postergación Instrumentación Presa API futuro (-250);Otros (-48).</v>
          </cell>
        </row>
        <row r="41">
          <cell r="B41" t="str">
            <v>AHO-930801</v>
          </cell>
          <cell r="C41">
            <v>930801</v>
          </cell>
          <cell r="D41" t="str">
            <v>AHO</v>
          </cell>
          <cell r="F41" t="str">
            <v>Postergación Instrumentación Presa API futuro (-250);Otros (-48).</v>
          </cell>
        </row>
        <row r="42">
          <cell r="B42" t="str">
            <v>DAF-940102</v>
          </cell>
          <cell r="C42">
            <v>940102</v>
          </cell>
          <cell r="D42" t="str">
            <v>DAF</v>
          </cell>
        </row>
        <row r="43">
          <cell r="B43" t="str">
            <v>DUC-940102</v>
          </cell>
          <cell r="C43">
            <v>940102</v>
          </cell>
          <cell r="D43" t="str">
            <v>DUC</v>
          </cell>
        </row>
        <row r="44">
          <cell r="B44" t="str">
            <v>OTD-940102</v>
          </cell>
          <cell r="C44">
            <v>940102</v>
          </cell>
          <cell r="D44" t="str">
            <v>OTD</v>
          </cell>
          <cell r="F44" t="str">
            <v>Mayor gasto en Adm. y Costos del Dueño (420); Mayor gasto Terminación Túneles Ppales. (78); Otros (-35).</v>
          </cell>
        </row>
        <row r="45">
          <cell r="B45" t="str">
            <v>AHO-940102</v>
          </cell>
          <cell r="C45">
            <v>940102</v>
          </cell>
          <cell r="D45" t="str">
            <v>AHO</v>
          </cell>
        </row>
        <row r="46">
          <cell r="B46" t="str">
            <v>DAF-940103</v>
          </cell>
          <cell r="C46">
            <v>940103</v>
          </cell>
          <cell r="D46" t="str">
            <v>DAF</v>
          </cell>
        </row>
        <row r="47">
          <cell r="B47" t="str">
            <v>DUC-940103</v>
          </cell>
          <cell r="C47">
            <v>940103</v>
          </cell>
          <cell r="D47" t="str">
            <v>DUC</v>
          </cell>
        </row>
        <row r="48">
          <cell r="B48" t="str">
            <v>OTD-940103</v>
          </cell>
          <cell r="C48">
            <v>940103</v>
          </cell>
          <cell r="D48" t="str">
            <v>OTD</v>
          </cell>
          <cell r="E48" t="str">
            <v xml:space="preserve">Gastos Adm. no revers. a Op. (782); Venta no realizada de Switchgear (276);Mayores costos y obras remanentes no prog. (2238); Otros (-523) </v>
          </cell>
          <cell r="F48" t="str">
            <v xml:space="preserve">Gastos Adm. no revers. a Op. (782); Venta no realizada de Switchgear (276);Mayores costos y obras remanentes no prog. (2238); Otros (-523) </v>
          </cell>
        </row>
        <row r="49">
          <cell r="B49" t="str">
            <v>AHO-940103</v>
          </cell>
          <cell r="C49">
            <v>940103</v>
          </cell>
          <cell r="D49" t="str">
            <v>AHO</v>
          </cell>
        </row>
        <row r="50">
          <cell r="B50" t="str">
            <v>DAF-961001</v>
          </cell>
          <cell r="C50">
            <v>961001</v>
          </cell>
          <cell r="D50" t="str">
            <v>DAF</v>
          </cell>
        </row>
        <row r="51">
          <cell r="B51" t="str">
            <v>DUC-961001</v>
          </cell>
          <cell r="C51">
            <v>961001</v>
          </cell>
          <cell r="D51" t="str">
            <v>DUC</v>
          </cell>
        </row>
        <row r="52">
          <cell r="B52" t="str">
            <v>OTD-961001</v>
          </cell>
          <cell r="C52">
            <v>961001</v>
          </cell>
          <cell r="D52" t="str">
            <v>OTD</v>
          </cell>
        </row>
        <row r="53">
          <cell r="B53" t="str">
            <v>AHO-961001</v>
          </cell>
          <cell r="C53">
            <v>961001</v>
          </cell>
          <cell r="D53" t="str">
            <v>AHO</v>
          </cell>
        </row>
        <row r="54">
          <cell r="B54" t="str">
            <v>DAF-A01M416</v>
          </cell>
          <cell r="C54" t="str">
            <v>A01M416</v>
          </cell>
          <cell r="D54" t="str">
            <v>DAF</v>
          </cell>
          <cell r="E54" t="str">
            <v>Atraso de Obras, postergadas para post-invierno</v>
          </cell>
        </row>
        <row r="55">
          <cell r="B55" t="str">
            <v>OTD-A01M416</v>
          </cell>
          <cell r="C55" t="str">
            <v>A01M416</v>
          </cell>
          <cell r="D55" t="str">
            <v>OTD</v>
          </cell>
          <cell r="E55" t="str">
            <v>Menor costo adquisición cañerías</v>
          </cell>
        </row>
        <row r="56">
          <cell r="B56" t="str">
            <v>AHO-A01M416</v>
          </cell>
          <cell r="C56" t="str">
            <v>A01M416</v>
          </cell>
          <cell r="D56" t="str">
            <v>AHO</v>
          </cell>
          <cell r="F56" t="str">
            <v>Ahorros por menor costo adquisición y montaje cañerías</v>
          </cell>
        </row>
        <row r="57">
          <cell r="B57" t="str">
            <v>AHO-A01M416</v>
          </cell>
          <cell r="C57" t="str">
            <v>A01M416</v>
          </cell>
          <cell r="D57" t="str">
            <v>AHO</v>
          </cell>
        </row>
        <row r="58">
          <cell r="B58" t="str">
            <v>DAF-970503</v>
          </cell>
          <cell r="C58">
            <v>970503</v>
          </cell>
          <cell r="D58" t="str">
            <v>DAF</v>
          </cell>
        </row>
        <row r="59">
          <cell r="B59" t="str">
            <v>DUC-970503</v>
          </cell>
          <cell r="C59">
            <v>970503</v>
          </cell>
          <cell r="D59" t="str">
            <v>DUC</v>
          </cell>
        </row>
        <row r="60">
          <cell r="B60" t="str">
            <v>OTD-970503</v>
          </cell>
          <cell r="C60">
            <v>970503</v>
          </cell>
          <cell r="D60" t="str">
            <v>OTD</v>
          </cell>
        </row>
        <row r="61">
          <cell r="B61" t="str">
            <v>AHO-970503</v>
          </cell>
          <cell r="C61">
            <v>970503</v>
          </cell>
          <cell r="D61" t="str">
            <v>AHO</v>
          </cell>
        </row>
        <row r="62">
          <cell r="B62" t="str">
            <v>DAF-970504</v>
          </cell>
          <cell r="C62">
            <v>970504</v>
          </cell>
          <cell r="D62" t="str">
            <v>DAF</v>
          </cell>
        </row>
        <row r="63">
          <cell r="B63" t="str">
            <v>DUC-970504</v>
          </cell>
          <cell r="C63">
            <v>970504</v>
          </cell>
          <cell r="D63" t="str">
            <v>DUC</v>
          </cell>
        </row>
        <row r="64">
          <cell r="B64" t="str">
            <v>OTD-970504</v>
          </cell>
          <cell r="C64">
            <v>970504</v>
          </cell>
          <cell r="D64" t="str">
            <v>OTD</v>
          </cell>
        </row>
        <row r="65">
          <cell r="B65" t="str">
            <v>AHO-970504</v>
          </cell>
          <cell r="C65">
            <v>970504</v>
          </cell>
          <cell r="D65" t="str">
            <v>AHO</v>
          </cell>
        </row>
        <row r="66">
          <cell r="B66" t="str">
            <v>DAF-970602</v>
          </cell>
          <cell r="C66">
            <v>970602</v>
          </cell>
          <cell r="D66" t="str">
            <v>DAF</v>
          </cell>
        </row>
        <row r="67">
          <cell r="B67" t="str">
            <v>DUC-970602</v>
          </cell>
          <cell r="C67">
            <v>970602</v>
          </cell>
          <cell r="D67" t="str">
            <v>DUC</v>
          </cell>
        </row>
        <row r="68">
          <cell r="B68" t="str">
            <v>OTD-970602</v>
          </cell>
          <cell r="C68">
            <v>970602</v>
          </cell>
          <cell r="D68" t="str">
            <v>OTD</v>
          </cell>
        </row>
        <row r="69">
          <cell r="B69" t="str">
            <v>AHO-970602</v>
          </cell>
          <cell r="C69">
            <v>970602</v>
          </cell>
          <cell r="D69" t="str">
            <v>AHO</v>
          </cell>
        </row>
        <row r="70">
          <cell r="B70" t="str">
            <v>DAF-970603</v>
          </cell>
          <cell r="C70">
            <v>970603</v>
          </cell>
          <cell r="D70" t="str">
            <v>DAF</v>
          </cell>
        </row>
        <row r="71">
          <cell r="B71" t="str">
            <v>DUC-970603</v>
          </cell>
          <cell r="C71">
            <v>970603</v>
          </cell>
          <cell r="D71" t="str">
            <v>DUC</v>
          </cell>
        </row>
        <row r="72">
          <cell r="B72" t="str">
            <v>OTD-970603</v>
          </cell>
          <cell r="C72">
            <v>970603</v>
          </cell>
          <cell r="D72" t="str">
            <v>OTD</v>
          </cell>
        </row>
        <row r="73">
          <cell r="B73" t="str">
            <v>AHO-970603</v>
          </cell>
          <cell r="C73">
            <v>970603</v>
          </cell>
          <cell r="D73" t="str">
            <v>AHO</v>
          </cell>
        </row>
        <row r="74">
          <cell r="B74" t="str">
            <v>DAF-970802</v>
          </cell>
          <cell r="C74">
            <v>970802</v>
          </cell>
          <cell r="D74" t="str">
            <v>DAF</v>
          </cell>
        </row>
        <row r="75">
          <cell r="B75" t="str">
            <v>DUC-970802</v>
          </cell>
          <cell r="C75">
            <v>970802</v>
          </cell>
          <cell r="D75" t="str">
            <v>DUC</v>
          </cell>
        </row>
        <row r="76">
          <cell r="B76" t="str">
            <v>OTD-970802</v>
          </cell>
          <cell r="C76">
            <v>970802</v>
          </cell>
          <cell r="D76" t="str">
            <v>OTD</v>
          </cell>
        </row>
        <row r="77">
          <cell r="B77" t="str">
            <v>AHO-970802</v>
          </cell>
          <cell r="C77">
            <v>970802</v>
          </cell>
          <cell r="D77" t="str">
            <v>AHO</v>
          </cell>
        </row>
        <row r="78">
          <cell r="B78" t="str">
            <v>DAF-970805</v>
          </cell>
          <cell r="C78">
            <v>970805</v>
          </cell>
          <cell r="D78" t="str">
            <v>DAF</v>
          </cell>
        </row>
        <row r="79">
          <cell r="B79" t="str">
            <v>DUC-970805</v>
          </cell>
          <cell r="C79">
            <v>970805</v>
          </cell>
          <cell r="D79" t="str">
            <v>DUC</v>
          </cell>
        </row>
        <row r="80">
          <cell r="B80" t="str">
            <v>OTD-970805</v>
          </cell>
          <cell r="C80">
            <v>970805</v>
          </cell>
          <cell r="D80" t="str">
            <v>OTD</v>
          </cell>
        </row>
        <row r="81">
          <cell r="B81" t="str">
            <v>AHO-970805</v>
          </cell>
          <cell r="C81">
            <v>970805</v>
          </cell>
          <cell r="D81" t="str">
            <v>AHO</v>
          </cell>
        </row>
        <row r="82">
          <cell r="B82" t="str">
            <v>DAF-970809</v>
          </cell>
          <cell r="C82">
            <v>970809</v>
          </cell>
          <cell r="D82" t="str">
            <v>DAF</v>
          </cell>
        </row>
        <row r="83">
          <cell r="B83" t="str">
            <v>DUC-970809</v>
          </cell>
          <cell r="C83">
            <v>970809</v>
          </cell>
          <cell r="D83" t="str">
            <v>DUC</v>
          </cell>
        </row>
        <row r="84">
          <cell r="B84" t="str">
            <v>OTD-970809</v>
          </cell>
          <cell r="C84">
            <v>970809</v>
          </cell>
          <cell r="D84" t="str">
            <v>OTD</v>
          </cell>
        </row>
        <row r="85">
          <cell r="B85" t="str">
            <v>AHO-970809</v>
          </cell>
          <cell r="C85">
            <v>970809</v>
          </cell>
          <cell r="D85" t="str">
            <v>AHO</v>
          </cell>
        </row>
        <row r="86">
          <cell r="B86" t="str">
            <v>DAF-970811</v>
          </cell>
          <cell r="C86">
            <v>970811</v>
          </cell>
          <cell r="D86" t="str">
            <v>DAF</v>
          </cell>
        </row>
        <row r="87">
          <cell r="B87" t="str">
            <v>DUC-970811</v>
          </cell>
          <cell r="C87">
            <v>970811</v>
          </cell>
          <cell r="D87" t="str">
            <v>DUC</v>
          </cell>
        </row>
        <row r="88">
          <cell r="B88" t="str">
            <v>OTD-970811</v>
          </cell>
          <cell r="C88">
            <v>970811</v>
          </cell>
          <cell r="D88" t="str">
            <v>OTD</v>
          </cell>
        </row>
        <row r="89">
          <cell r="B89" t="str">
            <v>AHO-970811</v>
          </cell>
          <cell r="C89">
            <v>970811</v>
          </cell>
          <cell r="D89" t="str">
            <v>AHO</v>
          </cell>
        </row>
        <row r="90">
          <cell r="B90" t="str">
            <v>DAF-971001</v>
          </cell>
          <cell r="C90">
            <v>971001</v>
          </cell>
          <cell r="D90" t="str">
            <v>DAF</v>
          </cell>
        </row>
        <row r="91">
          <cell r="B91" t="str">
            <v>DUC-971001</v>
          </cell>
          <cell r="C91">
            <v>971001</v>
          </cell>
          <cell r="D91" t="str">
            <v>DUC</v>
          </cell>
        </row>
        <row r="92">
          <cell r="B92" t="str">
            <v>OTD-971001</v>
          </cell>
          <cell r="C92">
            <v>971001</v>
          </cell>
          <cell r="D92" t="str">
            <v>OTD</v>
          </cell>
        </row>
        <row r="93">
          <cell r="B93" t="str">
            <v>AHO-971001</v>
          </cell>
          <cell r="C93">
            <v>971001</v>
          </cell>
          <cell r="D93" t="str">
            <v>AHO</v>
          </cell>
        </row>
        <row r="94">
          <cell r="B94" t="str">
            <v>DAF-971002</v>
          </cell>
          <cell r="C94">
            <v>971002</v>
          </cell>
          <cell r="D94" t="str">
            <v>DAF</v>
          </cell>
        </row>
        <row r="95">
          <cell r="B95" t="str">
            <v>DUC-971002</v>
          </cell>
          <cell r="C95">
            <v>971002</v>
          </cell>
          <cell r="D95" t="str">
            <v>DUC</v>
          </cell>
        </row>
        <row r="96">
          <cell r="B96" t="str">
            <v>OTD-971002</v>
          </cell>
          <cell r="C96">
            <v>971002</v>
          </cell>
          <cell r="D96" t="str">
            <v>OTD</v>
          </cell>
        </row>
        <row r="97">
          <cell r="B97" t="str">
            <v>AHO-971002</v>
          </cell>
          <cell r="C97">
            <v>971002</v>
          </cell>
          <cell r="D97" t="str">
            <v>AHO</v>
          </cell>
        </row>
        <row r="98">
          <cell r="B98" t="str">
            <v>DAF-980101</v>
          </cell>
          <cell r="C98">
            <v>980101</v>
          </cell>
          <cell r="D98" t="str">
            <v>DAF</v>
          </cell>
        </row>
        <row r="99">
          <cell r="B99" t="str">
            <v>DUC-980101</v>
          </cell>
          <cell r="C99">
            <v>980101</v>
          </cell>
          <cell r="D99" t="str">
            <v>DUC</v>
          </cell>
        </row>
        <row r="100">
          <cell r="B100" t="str">
            <v>OTD-980101</v>
          </cell>
          <cell r="C100">
            <v>980101</v>
          </cell>
          <cell r="D100" t="str">
            <v>OTD</v>
          </cell>
        </row>
        <row r="101">
          <cell r="B101" t="str">
            <v>AHO-980101</v>
          </cell>
          <cell r="C101">
            <v>980101</v>
          </cell>
          <cell r="D101" t="str">
            <v>AHO</v>
          </cell>
        </row>
        <row r="102">
          <cell r="B102" t="str">
            <v>DAF-980502</v>
          </cell>
          <cell r="C102">
            <v>980502</v>
          </cell>
          <cell r="D102" t="str">
            <v>DAF</v>
          </cell>
        </row>
        <row r="103">
          <cell r="B103" t="str">
            <v>DUC-980502</v>
          </cell>
          <cell r="C103">
            <v>980502</v>
          </cell>
          <cell r="D103" t="str">
            <v>DUC</v>
          </cell>
        </row>
        <row r="104">
          <cell r="B104" t="str">
            <v>OTD-980502</v>
          </cell>
          <cell r="C104">
            <v>980502</v>
          </cell>
          <cell r="D104" t="str">
            <v>OTD</v>
          </cell>
        </row>
        <row r="105">
          <cell r="B105" t="str">
            <v>AHO-980502</v>
          </cell>
          <cell r="C105">
            <v>980502</v>
          </cell>
          <cell r="D105" t="str">
            <v>AHO</v>
          </cell>
        </row>
        <row r="106">
          <cell r="B106" t="str">
            <v>DAF-980503</v>
          </cell>
          <cell r="C106">
            <v>980503</v>
          </cell>
          <cell r="D106" t="str">
            <v>DAF</v>
          </cell>
        </row>
        <row r="107">
          <cell r="B107" t="str">
            <v>DUC-980503</v>
          </cell>
          <cell r="C107">
            <v>980503</v>
          </cell>
          <cell r="D107" t="str">
            <v>DUC</v>
          </cell>
        </row>
        <row r="108">
          <cell r="B108" t="str">
            <v>OTD-980503</v>
          </cell>
          <cell r="C108">
            <v>980503</v>
          </cell>
          <cell r="D108" t="str">
            <v>OTD</v>
          </cell>
        </row>
        <row r="109">
          <cell r="B109" t="str">
            <v>AHO-980503</v>
          </cell>
          <cell r="C109">
            <v>980503</v>
          </cell>
          <cell r="D109" t="str">
            <v>AHO</v>
          </cell>
        </row>
        <row r="110">
          <cell r="B110" t="str">
            <v>DAF-980504</v>
          </cell>
          <cell r="C110">
            <v>980504</v>
          </cell>
          <cell r="D110" t="str">
            <v>DAF</v>
          </cell>
        </row>
        <row r="111">
          <cell r="B111" t="str">
            <v>DUC-980504</v>
          </cell>
          <cell r="C111">
            <v>980504</v>
          </cell>
          <cell r="D111" t="str">
            <v>DUC</v>
          </cell>
        </row>
        <row r="112">
          <cell r="B112" t="str">
            <v>OTD-980504</v>
          </cell>
          <cell r="C112">
            <v>980504</v>
          </cell>
          <cell r="D112" t="str">
            <v>OTD</v>
          </cell>
        </row>
        <row r="113">
          <cell r="B113" t="str">
            <v>AHO-980504</v>
          </cell>
          <cell r="C113">
            <v>980504</v>
          </cell>
          <cell r="D113" t="str">
            <v>AHO</v>
          </cell>
        </row>
        <row r="114">
          <cell r="B114" t="str">
            <v>DAF-980601</v>
          </cell>
          <cell r="C114">
            <v>980601</v>
          </cell>
          <cell r="D114" t="str">
            <v>DAF</v>
          </cell>
        </row>
        <row r="115">
          <cell r="B115" t="str">
            <v>DUC-980601</v>
          </cell>
          <cell r="C115">
            <v>980601</v>
          </cell>
          <cell r="D115" t="str">
            <v>DUC</v>
          </cell>
        </row>
        <row r="116">
          <cell r="B116" t="str">
            <v>OTD-980601</v>
          </cell>
          <cell r="C116">
            <v>980601</v>
          </cell>
          <cell r="D116" t="str">
            <v>OTD</v>
          </cell>
        </row>
        <row r="117">
          <cell r="B117" t="str">
            <v>AHO-980601</v>
          </cell>
          <cell r="C117">
            <v>980601</v>
          </cell>
          <cell r="D117" t="str">
            <v>AHO</v>
          </cell>
        </row>
        <row r="118">
          <cell r="B118" t="str">
            <v>DAF-980602</v>
          </cell>
          <cell r="C118">
            <v>980602</v>
          </cell>
          <cell r="D118" t="str">
            <v>DAF</v>
          </cell>
        </row>
        <row r="119">
          <cell r="B119" t="str">
            <v>DUC-980602</v>
          </cell>
          <cell r="C119">
            <v>980602</v>
          </cell>
          <cell r="D119" t="str">
            <v>DUC</v>
          </cell>
        </row>
        <row r="120">
          <cell r="B120" t="str">
            <v>OTD-980602</v>
          </cell>
          <cell r="C120">
            <v>980602</v>
          </cell>
          <cell r="D120" t="str">
            <v>OTD</v>
          </cell>
        </row>
        <row r="121">
          <cell r="B121" t="str">
            <v>AHO-980602</v>
          </cell>
          <cell r="C121">
            <v>980602</v>
          </cell>
          <cell r="D121" t="str">
            <v>AHO</v>
          </cell>
        </row>
        <row r="122">
          <cell r="B122" t="str">
            <v>DAF-980604</v>
          </cell>
          <cell r="C122">
            <v>980604</v>
          </cell>
          <cell r="D122" t="str">
            <v>DAF</v>
          </cell>
        </row>
        <row r="123">
          <cell r="B123" t="str">
            <v>DUC-980604</v>
          </cell>
          <cell r="C123">
            <v>980604</v>
          </cell>
          <cell r="D123" t="str">
            <v>DUC</v>
          </cell>
        </row>
        <row r="124">
          <cell r="B124" t="str">
            <v>OTD-980604</v>
          </cell>
          <cell r="C124">
            <v>980604</v>
          </cell>
          <cell r="D124" t="str">
            <v>OTD</v>
          </cell>
        </row>
        <row r="125">
          <cell r="B125" t="str">
            <v>AHO-980604</v>
          </cell>
          <cell r="C125">
            <v>980604</v>
          </cell>
          <cell r="D125" t="str">
            <v>AHO</v>
          </cell>
        </row>
        <row r="126">
          <cell r="B126" t="str">
            <v>DAF-980605</v>
          </cell>
          <cell r="C126">
            <v>980605</v>
          </cell>
          <cell r="D126" t="str">
            <v>DAF</v>
          </cell>
        </row>
        <row r="127">
          <cell r="B127" t="str">
            <v>DUC-980605</v>
          </cell>
          <cell r="C127">
            <v>980605</v>
          </cell>
          <cell r="D127" t="str">
            <v>DUC</v>
          </cell>
        </row>
        <row r="128">
          <cell r="B128" t="str">
            <v>OTD-980605</v>
          </cell>
          <cell r="C128">
            <v>980605</v>
          </cell>
          <cell r="D128" t="str">
            <v>OTD</v>
          </cell>
        </row>
        <row r="129">
          <cell r="B129" t="str">
            <v>AHO-980605</v>
          </cell>
          <cell r="C129">
            <v>980605</v>
          </cell>
          <cell r="D129" t="str">
            <v>AHO</v>
          </cell>
        </row>
        <row r="130">
          <cell r="B130" t="str">
            <v>DAF-981001</v>
          </cell>
          <cell r="C130">
            <v>981001</v>
          </cell>
          <cell r="D130" t="str">
            <v>DAF</v>
          </cell>
        </row>
        <row r="131">
          <cell r="B131" t="str">
            <v>DUC-981001</v>
          </cell>
          <cell r="C131">
            <v>981001</v>
          </cell>
          <cell r="D131" t="str">
            <v>DUC</v>
          </cell>
        </row>
        <row r="132">
          <cell r="B132" t="str">
            <v>OTD-981001</v>
          </cell>
          <cell r="C132">
            <v>981001</v>
          </cell>
          <cell r="D132" t="str">
            <v>OTD</v>
          </cell>
        </row>
        <row r="133">
          <cell r="B133" t="str">
            <v>AHO-981001</v>
          </cell>
          <cell r="C133">
            <v>981001</v>
          </cell>
          <cell r="D133" t="str">
            <v>AHO</v>
          </cell>
        </row>
        <row r="134">
          <cell r="B134" t="str">
            <v>DAF-981003</v>
          </cell>
          <cell r="C134">
            <v>981003</v>
          </cell>
          <cell r="D134" t="str">
            <v>DAF</v>
          </cell>
        </row>
        <row r="135">
          <cell r="B135" t="str">
            <v>DUC-981003</v>
          </cell>
          <cell r="C135">
            <v>981003</v>
          </cell>
          <cell r="D135" t="str">
            <v>DUC</v>
          </cell>
        </row>
        <row r="136">
          <cell r="B136" t="str">
            <v>OTD-981003</v>
          </cell>
          <cell r="C136">
            <v>981003</v>
          </cell>
          <cell r="D136" t="str">
            <v>OTD</v>
          </cell>
        </row>
        <row r="137">
          <cell r="B137" t="str">
            <v>AHO-981003</v>
          </cell>
          <cell r="C137">
            <v>981003</v>
          </cell>
          <cell r="D137" t="str">
            <v>AHO</v>
          </cell>
        </row>
        <row r="138">
          <cell r="B138" t="str">
            <v>DAF-981004</v>
          </cell>
          <cell r="C138">
            <v>981004</v>
          </cell>
          <cell r="D138" t="str">
            <v>DAF</v>
          </cell>
          <cell r="E138" t="str">
            <v>Atrasos en la adquisición de ventiladores y otros (-31); atrasos en montaje (-110)</v>
          </cell>
        </row>
        <row r="139">
          <cell r="B139" t="str">
            <v>DUC-981004</v>
          </cell>
          <cell r="C139">
            <v>981004</v>
          </cell>
          <cell r="D139" t="str">
            <v>DUC</v>
          </cell>
        </row>
        <row r="140">
          <cell r="B140" t="str">
            <v>OTD-981004</v>
          </cell>
          <cell r="C140">
            <v>981004</v>
          </cell>
          <cell r="D140" t="str">
            <v>OTD</v>
          </cell>
        </row>
        <row r="141">
          <cell r="B141" t="str">
            <v>AHO-981004</v>
          </cell>
          <cell r="C141">
            <v>981004</v>
          </cell>
          <cell r="D141" t="str">
            <v>AHO</v>
          </cell>
        </row>
        <row r="142">
          <cell r="B142" t="str">
            <v>DAF-981005</v>
          </cell>
          <cell r="C142">
            <v>981005</v>
          </cell>
          <cell r="D142" t="str">
            <v>DAF</v>
          </cell>
        </row>
        <row r="143">
          <cell r="B143" t="str">
            <v>DUC-981005</v>
          </cell>
          <cell r="C143">
            <v>981005</v>
          </cell>
          <cell r="D143" t="str">
            <v>DUC</v>
          </cell>
        </row>
        <row r="144">
          <cell r="B144" t="str">
            <v>OTD-981005</v>
          </cell>
          <cell r="C144">
            <v>981005</v>
          </cell>
          <cell r="D144" t="str">
            <v>OTD</v>
          </cell>
        </row>
        <row r="145">
          <cell r="B145" t="str">
            <v>AHO-981005</v>
          </cell>
          <cell r="C145">
            <v>981005</v>
          </cell>
          <cell r="D145" t="str">
            <v>AHO</v>
          </cell>
        </row>
        <row r="146">
          <cell r="B146" t="str">
            <v>DAF-981006</v>
          </cell>
          <cell r="C146">
            <v>981006</v>
          </cell>
          <cell r="D146" t="str">
            <v>DAF</v>
          </cell>
        </row>
        <row r="147">
          <cell r="B147" t="str">
            <v>DUC-981006</v>
          </cell>
          <cell r="C147">
            <v>981006</v>
          </cell>
          <cell r="D147" t="str">
            <v>DUC</v>
          </cell>
        </row>
        <row r="148">
          <cell r="B148" t="str">
            <v>OTD-981006</v>
          </cell>
          <cell r="C148">
            <v>981006</v>
          </cell>
          <cell r="D148" t="str">
            <v>OTD</v>
          </cell>
        </row>
        <row r="149">
          <cell r="B149" t="str">
            <v>AHO-981006</v>
          </cell>
          <cell r="C149">
            <v>981006</v>
          </cell>
          <cell r="D149" t="str">
            <v>AHO</v>
          </cell>
        </row>
        <row r="150">
          <cell r="B150" t="str">
            <v>DAF-981007</v>
          </cell>
          <cell r="C150">
            <v>981007</v>
          </cell>
          <cell r="D150" t="str">
            <v>DAF</v>
          </cell>
        </row>
        <row r="151">
          <cell r="B151" t="str">
            <v>DUC-981007</v>
          </cell>
          <cell r="C151">
            <v>981007</v>
          </cell>
          <cell r="D151" t="str">
            <v>DUC</v>
          </cell>
        </row>
        <row r="152">
          <cell r="B152" t="str">
            <v>OTD-981007</v>
          </cell>
          <cell r="C152">
            <v>981007</v>
          </cell>
          <cell r="D152" t="str">
            <v>OTD</v>
          </cell>
        </row>
        <row r="153">
          <cell r="B153" t="str">
            <v>AHO-981007</v>
          </cell>
          <cell r="C153">
            <v>981007</v>
          </cell>
          <cell r="D153" t="str">
            <v>AHO</v>
          </cell>
        </row>
        <row r="154">
          <cell r="B154" t="str">
            <v>DAF-981012</v>
          </cell>
          <cell r="C154">
            <v>981012</v>
          </cell>
          <cell r="D154" t="str">
            <v>DAF</v>
          </cell>
        </row>
        <row r="155">
          <cell r="B155" t="str">
            <v>DUC-981012</v>
          </cell>
          <cell r="C155">
            <v>981012</v>
          </cell>
          <cell r="D155" t="str">
            <v>DUC</v>
          </cell>
        </row>
        <row r="156">
          <cell r="B156" t="str">
            <v>OTD-981012</v>
          </cell>
          <cell r="C156">
            <v>981012</v>
          </cell>
          <cell r="D156" t="str">
            <v>OTD</v>
          </cell>
        </row>
        <row r="157">
          <cell r="B157" t="str">
            <v>AHO-981012</v>
          </cell>
          <cell r="C157">
            <v>981012</v>
          </cell>
          <cell r="D157" t="str">
            <v>AHO</v>
          </cell>
        </row>
        <row r="158">
          <cell r="B158" t="str">
            <v>DAF-981013</v>
          </cell>
          <cell r="C158">
            <v>981013</v>
          </cell>
          <cell r="D158" t="str">
            <v>DAF</v>
          </cell>
        </row>
        <row r="159">
          <cell r="B159" t="str">
            <v>DUC-981013</v>
          </cell>
          <cell r="C159">
            <v>981013</v>
          </cell>
          <cell r="D159" t="str">
            <v>DUC</v>
          </cell>
        </row>
        <row r="160">
          <cell r="B160" t="str">
            <v>OTD-981013</v>
          </cell>
          <cell r="C160">
            <v>981013</v>
          </cell>
          <cell r="D160" t="str">
            <v>OTD</v>
          </cell>
        </row>
        <row r="161">
          <cell r="B161" t="str">
            <v>AHO-981013</v>
          </cell>
          <cell r="C161">
            <v>981013</v>
          </cell>
          <cell r="D161" t="str">
            <v>AHO</v>
          </cell>
        </row>
        <row r="162">
          <cell r="B162" t="str">
            <v>DAF-A99M401</v>
          </cell>
          <cell r="C162" t="str">
            <v>A99M401</v>
          </cell>
          <cell r="D162" t="str">
            <v>DAF</v>
          </cell>
        </row>
        <row r="163">
          <cell r="B163" t="str">
            <v>DUC-A99M401</v>
          </cell>
          <cell r="C163" t="str">
            <v>A99M401</v>
          </cell>
          <cell r="D163" t="str">
            <v>DUC</v>
          </cell>
        </row>
        <row r="164">
          <cell r="B164" t="str">
            <v>OTD-A99M401</v>
          </cell>
          <cell r="C164" t="str">
            <v>A99M401</v>
          </cell>
          <cell r="D164" t="str">
            <v>OTD</v>
          </cell>
        </row>
        <row r="165">
          <cell r="B165" t="str">
            <v>AHO-A99M401</v>
          </cell>
          <cell r="C165" t="str">
            <v>A99M401</v>
          </cell>
          <cell r="D165" t="str">
            <v>AHO</v>
          </cell>
        </row>
        <row r="166">
          <cell r="B166" t="str">
            <v>DAF-A99M402</v>
          </cell>
          <cell r="C166" t="str">
            <v>A99M402</v>
          </cell>
          <cell r="D166" t="str">
            <v>DAF</v>
          </cell>
        </row>
        <row r="167">
          <cell r="B167" t="str">
            <v>DUC-A99M402</v>
          </cell>
          <cell r="C167" t="str">
            <v>A99M402</v>
          </cell>
          <cell r="D167" t="str">
            <v>DUC</v>
          </cell>
        </row>
        <row r="168">
          <cell r="B168" t="str">
            <v>OTD-A99M402</v>
          </cell>
          <cell r="C168" t="str">
            <v>A99M402</v>
          </cell>
          <cell r="D168" t="str">
            <v>OTD</v>
          </cell>
        </row>
        <row r="169">
          <cell r="B169" t="str">
            <v>AHO-A99M402</v>
          </cell>
          <cell r="C169" t="str">
            <v>A99M402</v>
          </cell>
          <cell r="D169" t="str">
            <v>AHO</v>
          </cell>
        </row>
        <row r="170">
          <cell r="B170" t="str">
            <v>DAF-A99M403</v>
          </cell>
          <cell r="C170" t="str">
            <v>A99M403</v>
          </cell>
          <cell r="D170" t="str">
            <v>DAF</v>
          </cell>
        </row>
        <row r="171">
          <cell r="B171" t="str">
            <v>DUC-A99M403</v>
          </cell>
          <cell r="C171" t="str">
            <v>A99M403</v>
          </cell>
          <cell r="D171" t="str">
            <v>DUC</v>
          </cell>
        </row>
        <row r="172">
          <cell r="B172" t="str">
            <v>OTD-A99M403</v>
          </cell>
          <cell r="C172" t="str">
            <v>A99M403</v>
          </cell>
          <cell r="D172" t="str">
            <v>OTD</v>
          </cell>
        </row>
        <row r="173">
          <cell r="B173" t="str">
            <v>AHO-A99M403</v>
          </cell>
          <cell r="C173" t="str">
            <v>A99M403</v>
          </cell>
          <cell r="D173" t="str">
            <v>AHO</v>
          </cell>
        </row>
        <row r="174">
          <cell r="B174" t="str">
            <v>DAF-A99M406</v>
          </cell>
          <cell r="C174" t="str">
            <v>A99M406</v>
          </cell>
          <cell r="D174" t="str">
            <v>DAF</v>
          </cell>
        </row>
        <row r="175">
          <cell r="B175" t="str">
            <v>DUC-A99M406</v>
          </cell>
          <cell r="C175" t="str">
            <v>A99M406</v>
          </cell>
          <cell r="D175" t="str">
            <v>DUC</v>
          </cell>
        </row>
        <row r="176">
          <cell r="B176" t="str">
            <v>OTD-A99M406</v>
          </cell>
          <cell r="C176" t="str">
            <v>A99M406</v>
          </cell>
          <cell r="D176" t="str">
            <v>OTD</v>
          </cell>
        </row>
        <row r="177">
          <cell r="B177" t="str">
            <v>AHO-A99M406</v>
          </cell>
          <cell r="C177" t="str">
            <v>A99M406</v>
          </cell>
          <cell r="D177" t="str">
            <v>AHO</v>
          </cell>
        </row>
        <row r="178">
          <cell r="B178" t="str">
            <v>DAF-A99M407</v>
          </cell>
          <cell r="C178" t="str">
            <v>A99M407</v>
          </cell>
          <cell r="D178" t="str">
            <v>DAF</v>
          </cell>
          <cell r="E178" t="str">
            <v>Atraso en el proceso de Adquisición.Jumbo arriba durante Noviembre.</v>
          </cell>
        </row>
        <row r="179">
          <cell r="B179" t="str">
            <v>DUC-A99M407</v>
          </cell>
          <cell r="C179" t="str">
            <v>A99M407</v>
          </cell>
          <cell r="D179" t="str">
            <v>DUC</v>
          </cell>
        </row>
        <row r="180">
          <cell r="B180" t="str">
            <v>OTD-A99M407</v>
          </cell>
          <cell r="C180" t="str">
            <v>A99M407</v>
          </cell>
          <cell r="D180" t="str">
            <v>OTD</v>
          </cell>
          <cell r="E180" t="str">
            <v>Mayor valor en costos de flete marítimo, aduana y seguros.</v>
          </cell>
          <cell r="F180" t="str">
            <v>Mayor valor en costos de flete marítimo, aduana y seguros.</v>
          </cell>
        </row>
        <row r="181">
          <cell r="B181" t="str">
            <v>AHO-A99M407</v>
          </cell>
          <cell r="C181" t="str">
            <v>A99M407</v>
          </cell>
          <cell r="D181" t="str">
            <v>AHO</v>
          </cell>
        </row>
        <row r="182">
          <cell r="B182" t="str">
            <v>DAF-A99M302</v>
          </cell>
          <cell r="C182" t="str">
            <v>A99M302</v>
          </cell>
          <cell r="D182" t="str">
            <v>DAF</v>
          </cell>
        </row>
        <row r="183">
          <cell r="B183" t="str">
            <v>DUC-A99M302</v>
          </cell>
          <cell r="C183" t="str">
            <v>A99M302</v>
          </cell>
          <cell r="D183" t="str">
            <v>DUC</v>
          </cell>
        </row>
        <row r="184">
          <cell r="B184" t="str">
            <v>OTD-A99M302</v>
          </cell>
          <cell r="C184" t="str">
            <v>A99M302</v>
          </cell>
          <cell r="D184" t="str">
            <v>OTD</v>
          </cell>
        </row>
        <row r="185">
          <cell r="B185" t="str">
            <v>AHO-A99M302</v>
          </cell>
          <cell r="C185" t="str">
            <v>A99M302</v>
          </cell>
          <cell r="D185" t="str">
            <v>AHO</v>
          </cell>
        </row>
      </sheetData>
      <sheetData sheetId="8" refreshError="1">
        <row r="5">
          <cell r="B5">
            <v>980503</v>
          </cell>
          <cell r="C5" t="str">
            <v>DIV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Q5">
            <v>0</v>
          </cell>
          <cell r="BT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0.34904350646296506</v>
          </cell>
          <cell r="CD5">
            <v>1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</row>
        <row r="6">
          <cell r="B6">
            <v>980808</v>
          </cell>
          <cell r="C6" t="str">
            <v>DIV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Q6">
            <v>0</v>
          </cell>
          <cell r="BT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0.34904350646296506</v>
          </cell>
          <cell r="CD6">
            <v>1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</row>
        <row r="7">
          <cell r="B7">
            <v>930801</v>
          </cell>
          <cell r="C7" t="str">
            <v>PRI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Q7">
            <v>0</v>
          </cell>
          <cell r="BT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0.59007388048636522</v>
          </cell>
          <cell r="CD7">
            <v>1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</row>
        <row r="8">
          <cell r="B8">
            <v>940102</v>
          </cell>
          <cell r="C8" t="str">
            <v>PRI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Q8">
            <v>0</v>
          </cell>
          <cell r="BT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0.59007388048636522</v>
          </cell>
          <cell r="CD8">
            <v>1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</row>
        <row r="9">
          <cell r="B9">
            <v>940103</v>
          </cell>
          <cell r="C9" t="str">
            <v>PRI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Q9">
            <v>0</v>
          </cell>
          <cell r="BT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0.59007388048636522</v>
          </cell>
          <cell r="CD9">
            <v>1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</row>
        <row r="10">
          <cell r="B10">
            <v>950807</v>
          </cell>
          <cell r="C10" t="str">
            <v>PRI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Q10">
            <v>0</v>
          </cell>
          <cell r="BT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0.59007388048636522</v>
          </cell>
          <cell r="CD10">
            <v>1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</row>
        <row r="11">
          <cell r="B11">
            <v>961001</v>
          </cell>
          <cell r="C11" t="str">
            <v>PRI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Q11">
            <v>0</v>
          </cell>
          <cell r="BT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0.59007388048636522</v>
          </cell>
          <cell r="CD11">
            <v>1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</row>
        <row r="12">
          <cell r="B12">
            <v>970805</v>
          </cell>
          <cell r="C12" t="str">
            <v>OTR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Q12">
            <v>0</v>
          </cell>
          <cell r="BT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0.52895998461554139</v>
          </cell>
          <cell r="CD12">
            <v>1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</row>
        <row r="13">
          <cell r="B13">
            <v>980101</v>
          </cell>
          <cell r="C13" t="str">
            <v>PRI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Q13">
            <v>0</v>
          </cell>
          <cell r="BT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0.59007388048636522</v>
          </cell>
          <cell r="CD13">
            <v>1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</row>
        <row r="14">
          <cell r="B14">
            <v>980502</v>
          </cell>
          <cell r="C14" t="str">
            <v>OTR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Q14">
            <v>0</v>
          </cell>
          <cell r="BT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0.52895998461554139</v>
          </cell>
          <cell r="CD14">
            <v>1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</row>
        <row r="15">
          <cell r="B15">
            <v>980602</v>
          </cell>
          <cell r="C15" t="str">
            <v>OTR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Q15">
            <v>0</v>
          </cell>
          <cell r="BT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0.52895998461554139</v>
          </cell>
          <cell r="CD15">
            <v>1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</row>
        <row r="16">
          <cell r="B16">
            <v>980809</v>
          </cell>
          <cell r="C16" t="str">
            <v>PRI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Q16">
            <v>0</v>
          </cell>
          <cell r="BT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0.59007388048636522</v>
          </cell>
          <cell r="CD16">
            <v>1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</row>
        <row r="17">
          <cell r="B17">
            <v>981004</v>
          </cell>
          <cell r="C17" t="str">
            <v>OTR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Q17">
            <v>0</v>
          </cell>
          <cell r="BT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0.52895998461554139</v>
          </cell>
          <cell r="CD17">
            <v>1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</row>
        <row r="18">
          <cell r="B18" t="str">
            <v>A99M401</v>
          </cell>
          <cell r="C18" t="str">
            <v>PRI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Q18">
            <v>0</v>
          </cell>
          <cell r="BT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0.59007388048636522</v>
          </cell>
          <cell r="CD18">
            <v>1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</row>
        <row r="19">
          <cell r="B19" t="str">
            <v>A99M402</v>
          </cell>
          <cell r="C19" t="str">
            <v>PRI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Q19">
            <v>0</v>
          </cell>
          <cell r="BT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0.59007388048636522</v>
          </cell>
          <cell r="CD19">
            <v>1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</row>
        <row r="20">
          <cell r="B20" t="str">
            <v>A99M403</v>
          </cell>
          <cell r="C20" t="str">
            <v>OTR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Q20">
            <v>0</v>
          </cell>
          <cell r="BT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0.52895998461554139</v>
          </cell>
          <cell r="CD20">
            <v>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</row>
        <row r="21">
          <cell r="B21" t="str">
            <v>A99M406</v>
          </cell>
          <cell r="C21" t="str">
            <v>OTR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Q21">
            <v>0</v>
          </cell>
          <cell r="BT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0.52895998461554139</v>
          </cell>
          <cell r="CD21">
            <v>1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</row>
        <row r="22">
          <cell r="B22" t="str">
            <v>A99M407</v>
          </cell>
          <cell r="C22" t="str">
            <v>PRI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Q22">
            <v>0</v>
          </cell>
          <cell r="BT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0.59007388048636522</v>
          </cell>
          <cell r="CD22">
            <v>1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</row>
        <row r="23">
          <cell r="B23" t="str">
            <v>A00M201</v>
          </cell>
          <cell r="C23" t="str">
            <v>OTR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Q23">
            <v>0</v>
          </cell>
          <cell r="BT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0.52895998461554139</v>
          </cell>
          <cell r="CD23">
            <v>1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</row>
        <row r="24">
          <cell r="B24" t="str">
            <v>A00M202</v>
          </cell>
          <cell r="C24" t="str">
            <v>PRI</v>
          </cell>
          <cell r="D24">
            <v>14.01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14.01</v>
          </cell>
          <cell r="Q24">
            <v>14.01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14.01</v>
          </cell>
          <cell r="AD24">
            <v>188.08600000000001</v>
          </cell>
          <cell r="AE24">
            <v>52.25</v>
          </cell>
          <cell r="AF24">
            <v>24.94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265.27600000000001</v>
          </cell>
          <cell r="AQ24">
            <v>180</v>
          </cell>
          <cell r="AR24">
            <v>51</v>
          </cell>
          <cell r="AS24">
            <v>34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265</v>
          </cell>
          <cell r="BD24">
            <v>14.01</v>
          </cell>
          <cell r="BE24">
            <v>14.01</v>
          </cell>
          <cell r="BF24">
            <v>265.27600000000001</v>
          </cell>
          <cell r="BG24">
            <v>265</v>
          </cell>
          <cell r="BH24">
            <v>265</v>
          </cell>
          <cell r="BI24">
            <v>-12.597443277</v>
          </cell>
          <cell r="BJ24">
            <v>-12.597443277</v>
          </cell>
          <cell r="BK24">
            <v>1.1091860622448078E-2</v>
          </cell>
          <cell r="BL24">
            <v>1.1091860622448078E-2</v>
          </cell>
          <cell r="BM24">
            <v>1.1091860622448078E-2</v>
          </cell>
          <cell r="BN24">
            <v>1.1091860622448078E-2</v>
          </cell>
          <cell r="BO24">
            <v>1.1091860622448078E-2</v>
          </cell>
          <cell r="BQ24">
            <v>-12.597443277</v>
          </cell>
          <cell r="BS24">
            <v>12.32</v>
          </cell>
          <cell r="BT24">
            <v>0</v>
          </cell>
          <cell r="BW24">
            <v>12.32</v>
          </cell>
          <cell r="BY24">
            <v>0</v>
          </cell>
          <cell r="BZ24">
            <v>265</v>
          </cell>
          <cell r="CA24">
            <v>0</v>
          </cell>
          <cell r="CB24">
            <v>0</v>
          </cell>
          <cell r="CC24">
            <v>0.59007388048636522</v>
          </cell>
          <cell r="CD24">
            <v>1</v>
          </cell>
          <cell r="CE24">
            <v>1.8797409933321692E-2</v>
          </cell>
          <cell r="CF24">
            <v>1.1091860622448078E-2</v>
          </cell>
          <cell r="CG24">
            <v>265.27600000000001</v>
          </cell>
          <cell r="CH24">
            <v>188.29418449552878</v>
          </cell>
          <cell r="CI24">
            <v>52.765930314094881</v>
          </cell>
          <cell r="CJ24">
            <v>36.537328459882673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277.59744326950636</v>
          </cell>
        </row>
        <row r="25">
          <cell r="B25" t="str">
            <v>A00M401</v>
          </cell>
          <cell r="C25" t="str">
            <v>OTR</v>
          </cell>
          <cell r="D25">
            <v>20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20</v>
          </cell>
          <cell r="Q25">
            <v>20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20</v>
          </cell>
          <cell r="AD25">
            <v>-318</v>
          </cell>
          <cell r="AE25">
            <v>325.2</v>
          </cell>
          <cell r="AF25">
            <v>8.6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15.799999999999988</v>
          </cell>
          <cell r="AQ25">
            <v>-323.10000000000002</v>
          </cell>
          <cell r="AR25">
            <v>324.10000000000002</v>
          </cell>
          <cell r="AS25">
            <v>5.0999999999999996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6.1</v>
          </cell>
          <cell r="BD25">
            <v>20</v>
          </cell>
          <cell r="BE25">
            <v>20</v>
          </cell>
          <cell r="BF25">
            <v>15.800000000000011</v>
          </cell>
          <cell r="BG25">
            <v>6.1</v>
          </cell>
          <cell r="BH25">
            <v>0</v>
          </cell>
          <cell r="BI25">
            <v>-6.2553344345399999</v>
          </cell>
          <cell r="BJ25">
            <v>0</v>
          </cell>
          <cell r="BK25">
            <v>7.8814785254651513E-3</v>
          </cell>
          <cell r="BL25">
            <v>7.8814785254651513E-3</v>
          </cell>
          <cell r="BM25">
            <v>7.8814785254651513E-3</v>
          </cell>
          <cell r="BN25">
            <v>7.8814785254651513E-3</v>
          </cell>
          <cell r="BO25">
            <v>7.8814785254651513E-3</v>
          </cell>
          <cell r="BQ25">
            <v>-6.2553344345399999</v>
          </cell>
          <cell r="BS25">
            <v>-3.44</v>
          </cell>
          <cell r="BT25">
            <v>0</v>
          </cell>
          <cell r="BW25">
            <v>-3.44</v>
          </cell>
          <cell r="BY25">
            <v>0</v>
          </cell>
          <cell r="BZ25">
            <v>0</v>
          </cell>
          <cell r="CA25">
            <v>0</v>
          </cell>
          <cell r="CB25">
            <v>-6.1</v>
          </cell>
          <cell r="CC25">
            <v>0.52895998461554139</v>
          </cell>
          <cell r="CD25">
            <v>1</v>
          </cell>
          <cell r="CE25">
            <v>1.489995227369338E-2</v>
          </cell>
          <cell r="CF25">
            <v>7.8814785254651513E-3</v>
          </cell>
          <cell r="CG25">
            <v>15.799999999999988</v>
          </cell>
          <cell r="CH25">
            <v>-318.08106887835652</v>
          </cell>
          <cell r="CI25">
            <v>324.95580404044051</v>
          </cell>
          <cell r="CJ25">
            <v>5.4805992689823997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12.355334431066392</v>
          </cell>
        </row>
        <row r="26">
          <cell r="B26" t="str">
            <v>A00M405</v>
          </cell>
          <cell r="C26" t="str">
            <v>OTR</v>
          </cell>
          <cell r="D26">
            <v>1.74</v>
          </cell>
          <cell r="E26">
            <v>1.52</v>
          </cell>
          <cell r="F26">
            <v>0.64600000000000002</v>
          </cell>
          <cell r="G26">
            <v>0</v>
          </cell>
          <cell r="H26">
            <v>0</v>
          </cell>
          <cell r="I26">
            <v>0.76</v>
          </cell>
          <cell r="J26">
            <v>1.5579999999999998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6.2239999999999993</v>
          </cell>
          <cell r="Q26">
            <v>1.74</v>
          </cell>
          <cell r="R26">
            <v>1.52</v>
          </cell>
          <cell r="S26">
            <v>0.64600000000000002</v>
          </cell>
          <cell r="T26">
            <v>0</v>
          </cell>
          <cell r="U26">
            <v>0</v>
          </cell>
          <cell r="V26">
            <v>0.76</v>
          </cell>
          <cell r="W26">
            <v>0.38</v>
          </cell>
          <cell r="X26">
            <v>1.1780000000000002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6.2239999999999993</v>
          </cell>
          <cell r="AD26">
            <v>3.4</v>
          </cell>
          <cell r="AE26">
            <v>3.8000000000000003</v>
          </cell>
          <cell r="AF26">
            <v>49.8</v>
          </cell>
          <cell r="AG26">
            <v>1</v>
          </cell>
          <cell r="AH26">
            <v>0</v>
          </cell>
          <cell r="AI26">
            <v>3</v>
          </cell>
          <cell r="AJ26">
            <v>21.1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82.1</v>
          </cell>
          <cell r="AQ26">
            <v>3.4</v>
          </cell>
          <cell r="AR26">
            <v>3.8000000000000003</v>
          </cell>
          <cell r="AS26">
            <v>45.8</v>
          </cell>
          <cell r="AT26">
            <v>5.0999999999999996</v>
          </cell>
          <cell r="AU26">
            <v>0</v>
          </cell>
          <cell r="AV26">
            <v>-40.1</v>
          </cell>
          <cell r="AW26">
            <v>1</v>
          </cell>
          <cell r="AX26">
            <v>55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74</v>
          </cell>
          <cell r="BD26">
            <v>6.2239999999999993</v>
          </cell>
          <cell r="BE26">
            <v>5.0459999999999994</v>
          </cell>
          <cell r="BF26">
            <v>82.1</v>
          </cell>
          <cell r="BG26">
            <v>18.999999999999996</v>
          </cell>
          <cell r="BH26">
            <v>18</v>
          </cell>
          <cell r="BI26">
            <v>0.29395028269000051</v>
          </cell>
          <cell r="BJ26">
            <v>-1.2205283771</v>
          </cell>
          <cell r="BK26">
            <v>4.0953758667132238E-2</v>
          </cell>
          <cell r="BL26">
            <v>4.0953758667132238E-2</v>
          </cell>
          <cell r="BM26">
            <v>3.320254920217694E-2</v>
          </cell>
          <cell r="BN26">
            <v>4.0953758667132238E-2</v>
          </cell>
          <cell r="BO26">
            <v>4.0953758667132238E-2</v>
          </cell>
          <cell r="BP26">
            <v>-63.39</v>
          </cell>
          <cell r="BQ26">
            <v>0.29395028269000051</v>
          </cell>
          <cell r="BT26">
            <v>0</v>
          </cell>
          <cell r="BX26">
            <v>-8.39</v>
          </cell>
          <cell r="BY26">
            <v>0</v>
          </cell>
          <cell r="BZ26">
            <v>18</v>
          </cell>
          <cell r="CA26">
            <v>0</v>
          </cell>
          <cell r="CB26">
            <v>-0.99999999999999645</v>
          </cell>
          <cell r="CC26">
            <v>0.52895998461554139</v>
          </cell>
          <cell r="CD26">
            <v>1</v>
          </cell>
          <cell r="CE26">
            <v>6.2769491394153776E-2</v>
          </cell>
          <cell r="CF26">
            <v>4.0953758667132238E-2</v>
          </cell>
          <cell r="CG26">
            <v>82.1</v>
          </cell>
          <cell r="CH26">
            <v>3.5566679293599881</v>
          </cell>
          <cell r="CI26">
            <v>3.9315791214423639</v>
          </cell>
          <cell r="CJ26">
            <v>49.217930690077239</v>
          </cell>
          <cell r="CK26">
            <v>5.557280359184265</v>
          </cell>
          <cell r="CL26">
            <v>0</v>
          </cell>
          <cell r="CM26">
            <v>-44.748805841578367</v>
          </cell>
          <cell r="CN26">
            <v>1.1913974591651544</v>
          </cell>
          <cell r="CO26">
            <v>55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73.706049717650643</v>
          </cell>
        </row>
        <row r="27">
          <cell r="B27" t="str">
            <v>A00M406</v>
          </cell>
          <cell r="C27" t="str">
            <v>OTR</v>
          </cell>
          <cell r="D27">
            <v>10.266</v>
          </cell>
          <cell r="E27">
            <v>14.486000000000001</v>
          </cell>
          <cell r="F27">
            <v>1.6879999999999999</v>
          </cell>
          <cell r="G27">
            <v>1.266</v>
          </cell>
          <cell r="H27">
            <v>10.9671</v>
          </cell>
          <cell r="I27">
            <v>7.8900000000000006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46.563100000000006</v>
          </cell>
          <cell r="Q27">
            <v>10.266</v>
          </cell>
          <cell r="R27">
            <v>14.486000000000001</v>
          </cell>
          <cell r="S27">
            <v>1.6879999999999999</v>
          </cell>
          <cell r="T27">
            <v>1.266</v>
          </cell>
          <cell r="U27">
            <v>10.9671</v>
          </cell>
          <cell r="V27">
            <v>7.8900000000000006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46.563100000000006</v>
          </cell>
          <cell r="AD27">
            <v>0.4</v>
          </cell>
          <cell r="AE27">
            <v>0.5</v>
          </cell>
          <cell r="AF27">
            <v>5</v>
          </cell>
          <cell r="AG27">
            <v>45.1</v>
          </cell>
          <cell r="AH27">
            <v>411.7</v>
          </cell>
          <cell r="AI27">
            <v>23.8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486.5</v>
          </cell>
          <cell r="AQ27">
            <v>0.4</v>
          </cell>
          <cell r="AR27">
            <v>0.5</v>
          </cell>
          <cell r="AS27">
            <v>5</v>
          </cell>
          <cell r="AT27">
            <v>47.1</v>
          </cell>
          <cell r="AU27">
            <v>5.7</v>
          </cell>
          <cell r="AV27">
            <v>391.09999999999997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449.79999999999995</v>
          </cell>
          <cell r="BD27">
            <v>46.563099999999999</v>
          </cell>
          <cell r="BE27">
            <v>46.563099999999999</v>
          </cell>
          <cell r="BF27">
            <v>486.5</v>
          </cell>
          <cell r="BG27">
            <v>449.8</v>
          </cell>
          <cell r="BH27">
            <v>18</v>
          </cell>
          <cell r="BI27">
            <v>-50.516939503700002</v>
          </cell>
          <cell r="BJ27">
            <v>-1.6115236335000001</v>
          </cell>
          <cell r="BK27">
            <v>0.24267970269865818</v>
          </cell>
          <cell r="BL27">
            <v>0.24267970269865813</v>
          </cell>
          <cell r="BM27">
            <v>0.24267970269865813</v>
          </cell>
          <cell r="BN27">
            <v>0.24267970269865818</v>
          </cell>
          <cell r="BO27">
            <v>0.24267970269865818</v>
          </cell>
          <cell r="BQ27">
            <v>-50.516939503700002</v>
          </cell>
          <cell r="BR27">
            <v>-19</v>
          </cell>
          <cell r="BS27">
            <v>32.82</v>
          </cell>
          <cell r="BT27">
            <v>0</v>
          </cell>
          <cell r="BV27">
            <v>-19</v>
          </cell>
          <cell r="BW27">
            <v>32.82</v>
          </cell>
          <cell r="BY27">
            <v>0</v>
          </cell>
          <cell r="BZ27">
            <v>18</v>
          </cell>
          <cell r="CA27">
            <v>0</v>
          </cell>
          <cell r="CB27">
            <v>-431.8</v>
          </cell>
          <cell r="CC27">
            <v>0.52895998461554139</v>
          </cell>
          <cell r="CD27">
            <v>1</v>
          </cell>
          <cell r="CE27">
            <v>0.45878650513619201</v>
          </cell>
          <cell r="CF27">
            <v>0.24267970269865818</v>
          </cell>
          <cell r="CG27">
            <v>486.5</v>
          </cell>
          <cell r="CH27">
            <v>0.4184315211011751</v>
          </cell>
          <cell r="CI27">
            <v>0.51731304229504782</v>
          </cell>
          <cell r="CJ27">
            <v>5.3731365382180396</v>
          </cell>
          <cell r="CK27">
            <v>51.323118611289985</v>
          </cell>
          <cell r="CL27">
            <v>6.2445915618361987</v>
          </cell>
          <cell r="CM27">
            <v>436.44034824541887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500.31693952015934</v>
          </cell>
        </row>
        <row r="28">
          <cell r="B28" t="str">
            <v>A00M101</v>
          </cell>
          <cell r="C28" t="str">
            <v>DIV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Q28">
            <v>0</v>
          </cell>
          <cell r="BT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0.34904350646296506</v>
          </cell>
          <cell r="CD28">
            <v>1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</row>
        <row r="29">
          <cell r="B29" t="str">
            <v>A00M102</v>
          </cell>
          <cell r="C29" t="str">
            <v>DIV</v>
          </cell>
          <cell r="D29">
            <v>40</v>
          </cell>
          <cell r="E29">
            <v>20</v>
          </cell>
          <cell r="F29">
            <v>10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70</v>
          </cell>
          <cell r="Q29">
            <v>40</v>
          </cell>
          <cell r="R29">
            <v>20</v>
          </cell>
          <cell r="S29">
            <v>10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70</v>
          </cell>
          <cell r="AD29">
            <v>0</v>
          </cell>
          <cell r="AE29">
            <v>4</v>
          </cell>
          <cell r="AF29">
            <v>40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44</v>
          </cell>
          <cell r="AQ29">
            <v>0</v>
          </cell>
          <cell r="AR29">
            <v>4</v>
          </cell>
          <cell r="AS29">
            <v>37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41</v>
          </cell>
          <cell r="BD29">
            <v>70</v>
          </cell>
          <cell r="BE29">
            <v>70</v>
          </cell>
          <cell r="BF29">
            <v>44</v>
          </cell>
          <cell r="BG29">
            <v>41</v>
          </cell>
          <cell r="BH29">
            <v>46</v>
          </cell>
          <cell r="BI29">
            <v>-2.8997147195999999</v>
          </cell>
          <cell r="BJ29">
            <v>-4.0305176789999999</v>
          </cell>
          <cell r="BK29">
            <v>9.7705953046071901E-3</v>
          </cell>
          <cell r="BL29">
            <v>9.7705953046071901E-3</v>
          </cell>
          <cell r="BM29">
            <v>9.7705953046071901E-3</v>
          </cell>
          <cell r="BN29">
            <v>9.7705953046071901E-3</v>
          </cell>
          <cell r="BO29">
            <v>9.7705953046071901E-3</v>
          </cell>
          <cell r="BQ29">
            <v>-2.8997147195999999</v>
          </cell>
          <cell r="BS29">
            <v>-0.1</v>
          </cell>
          <cell r="BT29">
            <v>0</v>
          </cell>
          <cell r="BW29">
            <v>-0.1</v>
          </cell>
          <cell r="BY29">
            <v>0</v>
          </cell>
          <cell r="BZ29">
            <v>46</v>
          </cell>
          <cell r="CA29">
            <v>5</v>
          </cell>
          <cell r="CB29">
            <v>0</v>
          </cell>
          <cell r="CC29">
            <v>0.34904350646296506</v>
          </cell>
          <cell r="CD29">
            <v>1</v>
          </cell>
          <cell r="CE29">
            <v>2.7992485531725227E-2</v>
          </cell>
          <cell r="CF29">
            <v>9.7705953046071901E-3</v>
          </cell>
          <cell r="CG29">
            <v>44</v>
          </cell>
          <cell r="CH29">
            <v>0</v>
          </cell>
          <cell r="CI29">
            <v>4.1385043383603826</v>
          </cell>
          <cell r="CJ29">
            <v>39.761210382813495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43.899714721173879</v>
          </cell>
        </row>
        <row r="30">
          <cell r="B30" t="str">
            <v>A00M103</v>
          </cell>
          <cell r="C30" t="str">
            <v>DIV</v>
          </cell>
          <cell r="D30">
            <v>10</v>
          </cell>
          <cell r="E30">
            <v>15</v>
          </cell>
          <cell r="F30">
            <v>25</v>
          </cell>
          <cell r="G30">
            <v>31.1</v>
          </cell>
          <cell r="H30">
            <v>18.899999999999999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100</v>
          </cell>
          <cell r="Q30">
            <v>10</v>
          </cell>
          <cell r="R30">
            <v>15</v>
          </cell>
          <cell r="S30">
            <v>25</v>
          </cell>
          <cell r="T30">
            <v>10</v>
          </cell>
          <cell r="U30">
            <v>40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3</v>
          </cell>
          <cell r="AF30">
            <v>25</v>
          </cell>
          <cell r="AG30">
            <v>18</v>
          </cell>
          <cell r="AH30">
            <v>13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59</v>
          </cell>
          <cell r="AQ30">
            <v>0</v>
          </cell>
          <cell r="AR30">
            <v>3</v>
          </cell>
          <cell r="AS30">
            <v>23.2</v>
          </cell>
          <cell r="AT30">
            <v>4</v>
          </cell>
          <cell r="AU30">
            <v>4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34.200000000000003</v>
          </cell>
          <cell r="BD30">
            <v>100</v>
          </cell>
          <cell r="BE30">
            <v>100</v>
          </cell>
          <cell r="BF30">
            <v>59</v>
          </cell>
          <cell r="BG30">
            <v>34.200000000000003</v>
          </cell>
          <cell r="BH30">
            <v>6</v>
          </cell>
          <cell r="BI30">
            <v>-2.5760525693199998</v>
          </cell>
          <cell r="BJ30">
            <v>-0.36959032000000003</v>
          </cell>
          <cell r="BK30">
            <v>1.3101480067541461E-2</v>
          </cell>
          <cell r="BL30">
            <v>1.3101480067541461E-2</v>
          </cell>
          <cell r="BM30">
            <v>1.3101480067541461E-2</v>
          </cell>
          <cell r="BN30">
            <v>1.3101480067541461E-2</v>
          </cell>
          <cell r="BO30">
            <v>1.3101480067541461E-2</v>
          </cell>
          <cell r="BQ30">
            <v>-2.5760525693199998</v>
          </cell>
          <cell r="BR30">
            <v>-18</v>
          </cell>
          <cell r="BS30">
            <v>-4.2199999999999989</v>
          </cell>
          <cell r="BT30">
            <v>0</v>
          </cell>
          <cell r="BV30">
            <v>-18</v>
          </cell>
          <cell r="BX30">
            <v>-4.2199999999999989</v>
          </cell>
          <cell r="BY30">
            <v>0</v>
          </cell>
          <cell r="BZ30">
            <v>6</v>
          </cell>
          <cell r="CA30">
            <v>0</v>
          </cell>
          <cell r="CB30">
            <v>-28.200000000000003</v>
          </cell>
          <cell r="CC30">
            <v>0.34904350646296506</v>
          </cell>
          <cell r="CD30">
            <v>1</v>
          </cell>
          <cell r="CE30">
            <v>3.7535378326631556E-2</v>
          </cell>
          <cell r="CF30">
            <v>1.3101480067541461E-2</v>
          </cell>
          <cell r="CG30">
            <v>59</v>
          </cell>
          <cell r="CH30">
            <v>0</v>
          </cell>
          <cell r="CI30">
            <v>3.1038782537702869</v>
          </cell>
          <cell r="CJ30">
            <v>24.931353537331702</v>
          </cell>
          <cell r="CK30">
            <v>4.3586512621053064</v>
          </cell>
          <cell r="CL30">
            <v>4.3821695170780339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36.77605257028533</v>
          </cell>
        </row>
        <row r="31">
          <cell r="B31" t="str">
            <v>A00M301</v>
          </cell>
          <cell r="C31" t="str">
            <v>DIV</v>
          </cell>
          <cell r="D31">
            <v>1.7600000000000002</v>
          </cell>
          <cell r="E31">
            <v>2.2399999999999998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4</v>
          </cell>
          <cell r="Q31">
            <v>1.7600000000000002</v>
          </cell>
          <cell r="R31">
            <v>2.2399999999999998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4</v>
          </cell>
          <cell r="AD31">
            <v>0</v>
          </cell>
          <cell r="AE31">
            <v>2.2999999999999998</v>
          </cell>
          <cell r="AF31">
            <v>12.5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14.8</v>
          </cell>
          <cell r="AQ31">
            <v>0</v>
          </cell>
          <cell r="AR31">
            <v>2.2999999999999998</v>
          </cell>
          <cell r="AS31">
            <v>11.4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13.7</v>
          </cell>
          <cell r="BD31">
            <v>4</v>
          </cell>
          <cell r="BE31">
            <v>4</v>
          </cell>
          <cell r="BF31">
            <v>14.8</v>
          </cell>
          <cell r="BG31">
            <v>13.7</v>
          </cell>
          <cell r="BH31">
            <v>14.700000000000001</v>
          </cell>
          <cell r="BI31">
            <v>-0.93039130122000002</v>
          </cell>
          <cell r="BJ31">
            <v>-1.0050186088199999</v>
          </cell>
          <cell r="BK31">
            <v>3.2864729660951461E-3</v>
          </cell>
          <cell r="BL31">
            <v>3.2864729660951461E-3</v>
          </cell>
          <cell r="BM31">
            <v>3.2864729660951461E-3</v>
          </cell>
          <cell r="BN31">
            <v>3.2864729660951461E-3</v>
          </cell>
          <cell r="BO31">
            <v>3.2864729660951461E-3</v>
          </cell>
          <cell r="BQ31">
            <v>-0.93039130122000002</v>
          </cell>
          <cell r="BS31">
            <v>-0.17</v>
          </cell>
          <cell r="BT31">
            <v>0</v>
          </cell>
          <cell r="BW31">
            <v>-0.17</v>
          </cell>
          <cell r="BY31">
            <v>0</v>
          </cell>
          <cell r="BZ31">
            <v>14.700000000000001</v>
          </cell>
          <cell r="CA31">
            <v>1.0000000000000018</v>
          </cell>
          <cell r="CB31">
            <v>0</v>
          </cell>
          <cell r="CC31">
            <v>0.34904350646296506</v>
          </cell>
          <cell r="CD31">
            <v>1</v>
          </cell>
          <cell r="CE31">
            <v>9.4156542243075767E-3</v>
          </cell>
          <cell r="CF31">
            <v>3.2864729660951461E-3</v>
          </cell>
          <cell r="CG31">
            <v>14.8</v>
          </cell>
          <cell r="CH31">
            <v>0</v>
          </cell>
          <cell r="CI31">
            <v>2.3796399945572198</v>
          </cell>
          <cell r="CJ31">
            <v>12.250751307137131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14.630391301694351</v>
          </cell>
        </row>
        <row r="32">
          <cell r="B32" t="str">
            <v>A00M302</v>
          </cell>
          <cell r="C32" t="str">
            <v>DIV</v>
          </cell>
          <cell r="D32">
            <v>2.48</v>
          </cell>
          <cell r="E32">
            <v>1.3640000000000001</v>
          </cell>
          <cell r="F32">
            <v>1.302</v>
          </cell>
          <cell r="G32">
            <v>1.24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6.386000000000001</v>
          </cell>
          <cell r="Q32">
            <v>2.48</v>
          </cell>
          <cell r="R32">
            <v>1.3640000000000001</v>
          </cell>
          <cell r="S32">
            <v>1.302</v>
          </cell>
          <cell r="T32">
            <v>1.24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6.386000000000001</v>
          </cell>
          <cell r="AD32">
            <v>-89.3</v>
          </cell>
          <cell r="AE32">
            <v>0.79999999999999993</v>
          </cell>
          <cell r="AF32">
            <v>18</v>
          </cell>
          <cell r="AG32">
            <v>114.6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44.099999999999994</v>
          </cell>
          <cell r="AQ32">
            <v>-85.45</v>
          </cell>
          <cell r="AR32">
            <v>0.6</v>
          </cell>
          <cell r="AS32">
            <v>15.6</v>
          </cell>
          <cell r="AT32">
            <v>101.7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32.449999999999989</v>
          </cell>
          <cell r="BD32">
            <v>6.3860000000000001</v>
          </cell>
          <cell r="BE32">
            <v>6.3860000000000001</v>
          </cell>
          <cell r="BF32">
            <v>44.099999999999994</v>
          </cell>
          <cell r="BG32">
            <v>32.450000000000003</v>
          </cell>
          <cell r="BH32">
            <v>33.499999999999993</v>
          </cell>
          <cell r="BI32">
            <v>-6.3662362864100013</v>
          </cell>
          <cell r="BJ32">
            <v>-6.4530862035600016</v>
          </cell>
          <cell r="BK32">
            <v>9.7928012030267519E-3</v>
          </cell>
          <cell r="BL32">
            <v>9.7928012030267502E-3</v>
          </cell>
          <cell r="BM32">
            <v>9.7928012030267502E-3</v>
          </cell>
          <cell r="BN32">
            <v>9.7928012030267519E-3</v>
          </cell>
          <cell r="BO32">
            <v>9.7928012030267519E-3</v>
          </cell>
          <cell r="BQ32">
            <v>-6.3662362864100013</v>
          </cell>
          <cell r="BR32">
            <v>-4</v>
          </cell>
          <cell r="BS32">
            <v>-1.28</v>
          </cell>
          <cell r="BT32">
            <v>0</v>
          </cell>
          <cell r="BV32">
            <v>-4</v>
          </cell>
          <cell r="BX32">
            <v>-1.28</v>
          </cell>
          <cell r="BY32">
            <v>0</v>
          </cell>
          <cell r="BZ32">
            <v>33.499999999999993</v>
          </cell>
          <cell r="CA32">
            <v>1.0499999999999901</v>
          </cell>
          <cell r="CB32">
            <v>0</v>
          </cell>
          <cell r="CC32">
            <v>0.34904350646296506</v>
          </cell>
          <cell r="CD32">
            <v>1</v>
          </cell>
          <cell r="CE32">
            <v>2.8056104817024599E-2</v>
          </cell>
          <cell r="CF32">
            <v>9.7928012030267519E-3</v>
          </cell>
          <cell r="CG32">
            <v>44.099999999999994</v>
          </cell>
          <cell r="CH32">
            <v>-89.387433695238528</v>
          </cell>
          <cell r="CI32">
            <v>0.62077565075405738</v>
          </cell>
          <cell r="CJ32">
            <v>16.764185999240283</v>
          </cell>
          <cell r="CK32">
            <v>110.81870833902742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38.816236293783234</v>
          </cell>
        </row>
        <row r="33">
          <cell r="B33" t="str">
            <v>A00M303</v>
          </cell>
          <cell r="C33" t="str">
            <v>DIV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75</v>
          </cell>
          <cell r="L33">
            <v>10</v>
          </cell>
          <cell r="M33">
            <v>0</v>
          </cell>
          <cell r="N33">
            <v>0</v>
          </cell>
          <cell r="O33">
            <v>0</v>
          </cell>
          <cell r="P33">
            <v>85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10</v>
          </cell>
          <cell r="W33">
            <v>45</v>
          </cell>
          <cell r="X33">
            <v>10</v>
          </cell>
          <cell r="Y33">
            <v>20</v>
          </cell>
          <cell r="Z33">
            <v>0</v>
          </cell>
          <cell r="AA33">
            <v>0</v>
          </cell>
          <cell r="AB33">
            <v>0</v>
          </cell>
          <cell r="AC33">
            <v>85</v>
          </cell>
          <cell r="AD33">
            <v>0.6</v>
          </cell>
          <cell r="AE33">
            <v>0.4</v>
          </cell>
          <cell r="AF33">
            <v>4.7</v>
          </cell>
          <cell r="AG33">
            <v>2</v>
          </cell>
          <cell r="AH33">
            <v>2</v>
          </cell>
          <cell r="AI33">
            <v>5</v>
          </cell>
          <cell r="AJ33">
            <v>5</v>
          </cell>
          <cell r="AK33">
            <v>133</v>
          </cell>
          <cell r="AL33">
            <v>25.5</v>
          </cell>
          <cell r="AM33">
            <v>0</v>
          </cell>
          <cell r="AN33">
            <v>0</v>
          </cell>
          <cell r="AO33">
            <v>0</v>
          </cell>
          <cell r="AP33">
            <v>178.2</v>
          </cell>
          <cell r="AQ33">
            <v>0.6</v>
          </cell>
          <cell r="AR33">
            <v>0.4</v>
          </cell>
          <cell r="AS33">
            <v>4.7</v>
          </cell>
          <cell r="AT33">
            <v>4.2</v>
          </cell>
          <cell r="AU33">
            <v>1.4000000000000001</v>
          </cell>
          <cell r="AV33">
            <v>4.2</v>
          </cell>
          <cell r="AW33">
            <v>2</v>
          </cell>
          <cell r="AX33">
            <v>136</v>
          </cell>
          <cell r="AY33">
            <v>22.5</v>
          </cell>
          <cell r="AZ33">
            <v>0</v>
          </cell>
          <cell r="BA33">
            <v>0</v>
          </cell>
          <cell r="BB33">
            <v>0</v>
          </cell>
          <cell r="BC33">
            <v>176</v>
          </cell>
          <cell r="BD33">
            <v>0</v>
          </cell>
          <cell r="BE33">
            <v>55</v>
          </cell>
          <cell r="BF33">
            <v>19.700000000000003</v>
          </cell>
          <cell r="BG33">
            <v>17.500000000000004</v>
          </cell>
          <cell r="BH33">
            <v>10.700000000000001</v>
          </cell>
          <cell r="BI33">
            <v>-1.7722914806000001</v>
          </cell>
          <cell r="BJ33">
            <v>-0.91846654073</v>
          </cell>
          <cell r="BK33">
            <v>3.957091098365912E-2</v>
          </cell>
          <cell r="BL33">
            <v>0</v>
          </cell>
          <cell r="BM33">
            <v>2.5604707107073549E-2</v>
          </cell>
          <cell r="BN33">
            <v>3.957091098365912E-2</v>
          </cell>
          <cell r="BO33">
            <v>3.957091098365912E-2</v>
          </cell>
          <cell r="BQ33">
            <v>-1.7722914806000001</v>
          </cell>
          <cell r="BS33">
            <v>-0.43</v>
          </cell>
          <cell r="BT33">
            <v>0</v>
          </cell>
          <cell r="BX33">
            <v>-0.43</v>
          </cell>
          <cell r="BY33">
            <v>0</v>
          </cell>
          <cell r="BZ33">
            <v>10.700000000000001</v>
          </cell>
          <cell r="CA33">
            <v>0</v>
          </cell>
          <cell r="CB33">
            <v>-6.8000000000000025</v>
          </cell>
          <cell r="CC33">
            <v>0.34904350646296506</v>
          </cell>
          <cell r="CD33">
            <v>1</v>
          </cell>
          <cell r="CE33">
            <v>7.3356778261079933E-2</v>
          </cell>
          <cell r="CF33">
            <v>3.957091098365912E-2</v>
          </cell>
          <cell r="CG33">
            <v>178.2</v>
          </cell>
          <cell r="CH33">
            <v>0.62764728165176265</v>
          </cell>
          <cell r="CI33">
            <v>0.41385043383603826</v>
          </cell>
          <cell r="CJ33">
            <v>5.0507483459249576</v>
          </cell>
          <cell r="CK33">
            <v>4.5765838252105722</v>
          </cell>
          <cell r="CL33">
            <v>1.5337593309773121</v>
          </cell>
          <cell r="CM33">
            <v>4.6869073450032204</v>
          </cell>
          <cell r="CN33">
            <v>2.3827949183303088</v>
          </cell>
          <cell r="CO33">
            <v>136</v>
          </cell>
          <cell r="CP33">
            <v>22.5</v>
          </cell>
          <cell r="CQ33">
            <v>0</v>
          </cell>
          <cell r="CR33">
            <v>0</v>
          </cell>
          <cell r="CS33">
            <v>0</v>
          </cell>
          <cell r="CT33">
            <v>177.77229148093417</v>
          </cell>
        </row>
        <row r="34">
          <cell r="B34" t="str">
            <v>A00M304</v>
          </cell>
          <cell r="C34" t="str">
            <v>DIV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Q34">
            <v>0</v>
          </cell>
          <cell r="BT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0.34904350646296506</v>
          </cell>
          <cell r="CD34">
            <v>1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</row>
        <row r="35">
          <cell r="B35" t="str">
            <v>A00M305</v>
          </cell>
          <cell r="C35" t="str">
            <v>DIV</v>
          </cell>
          <cell r="D35">
            <v>29.6</v>
          </cell>
          <cell r="E35">
            <v>21.6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51.2</v>
          </cell>
          <cell r="Q35">
            <v>29.6</v>
          </cell>
          <cell r="R35">
            <v>21.6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51.2</v>
          </cell>
          <cell r="AD35">
            <v>0</v>
          </cell>
          <cell r="AE35">
            <v>47.300000000000004</v>
          </cell>
          <cell r="AF35">
            <v>10.199999999999999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57.5</v>
          </cell>
          <cell r="AQ35">
            <v>0</v>
          </cell>
          <cell r="AR35">
            <v>45.45</v>
          </cell>
          <cell r="AS35">
            <v>9.3999999999999986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54.85</v>
          </cell>
          <cell r="BD35">
            <v>51.2</v>
          </cell>
          <cell r="BE35">
            <v>51.2</v>
          </cell>
          <cell r="BF35">
            <v>57.500000000000007</v>
          </cell>
          <cell r="BG35">
            <v>54.85</v>
          </cell>
          <cell r="BH35">
            <v>55.699999999999989</v>
          </cell>
          <cell r="BI35">
            <v>-2.2752522365100001</v>
          </cell>
          <cell r="BJ35">
            <v>-2.4602106188899997</v>
          </cell>
          <cell r="BK35">
            <v>1.2768391591248034E-2</v>
          </cell>
          <cell r="BL35">
            <v>1.2768391591248034E-2</v>
          </cell>
          <cell r="BM35">
            <v>1.2768391591248034E-2</v>
          </cell>
          <cell r="BN35">
            <v>1.2768391591248034E-2</v>
          </cell>
          <cell r="BO35">
            <v>1.2768391591248034E-2</v>
          </cell>
          <cell r="BQ35">
            <v>-2.2752522365100001</v>
          </cell>
          <cell r="BS35">
            <v>-0.37</v>
          </cell>
          <cell r="BT35">
            <v>0</v>
          </cell>
          <cell r="BW35">
            <v>-0.37</v>
          </cell>
          <cell r="BY35">
            <v>0</v>
          </cell>
          <cell r="BZ35">
            <v>55.699999999999989</v>
          </cell>
          <cell r="CA35">
            <v>0.84999999999998721</v>
          </cell>
          <cell r="CB35">
            <v>0</v>
          </cell>
          <cell r="CC35">
            <v>0.34904350646296506</v>
          </cell>
          <cell r="CD35">
            <v>1</v>
          </cell>
          <cell r="CE35">
            <v>3.6581089047140927E-2</v>
          </cell>
          <cell r="CF35">
            <v>1.2768391591248034E-2</v>
          </cell>
          <cell r="CG35">
            <v>57.5</v>
          </cell>
          <cell r="CH35">
            <v>0</v>
          </cell>
          <cell r="CI35">
            <v>47.023755544619853</v>
          </cell>
          <cell r="CJ35">
            <v>10.101496691849913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57.125252236469763</v>
          </cell>
        </row>
        <row r="36">
          <cell r="B36" t="str">
            <v>A00M306</v>
          </cell>
          <cell r="C36" t="str">
            <v>DIV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0.60000000000000009</v>
          </cell>
          <cell r="BI36">
            <v>0</v>
          </cell>
          <cell r="BJ36">
            <v>-2.8775895360000005E-2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Q36">
            <v>0</v>
          </cell>
          <cell r="BT36">
            <v>0</v>
          </cell>
          <cell r="BY36">
            <v>0</v>
          </cell>
          <cell r="BZ36">
            <v>0.60000000000000009</v>
          </cell>
          <cell r="CA36">
            <v>0.60000000000000009</v>
          </cell>
          <cell r="CB36">
            <v>0</v>
          </cell>
          <cell r="CC36">
            <v>0.34904350646296506</v>
          </cell>
          <cell r="CD36">
            <v>1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</row>
        <row r="37">
          <cell r="B37" t="str">
            <v>A00M310</v>
          </cell>
          <cell r="C37" t="str">
            <v>DIV</v>
          </cell>
          <cell r="D37">
            <v>5.67</v>
          </cell>
          <cell r="E37">
            <v>1.4400000000000002</v>
          </cell>
          <cell r="F37">
            <v>0.48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7.59</v>
          </cell>
          <cell r="Q37">
            <v>5.67</v>
          </cell>
          <cell r="R37">
            <v>1.4400000000000002</v>
          </cell>
          <cell r="S37">
            <v>0.48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7.59</v>
          </cell>
          <cell r="AD37">
            <v>12</v>
          </cell>
          <cell r="AE37">
            <v>3.9</v>
          </cell>
          <cell r="AF37">
            <v>35.5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51.4</v>
          </cell>
          <cell r="AQ37">
            <v>11.5</v>
          </cell>
          <cell r="AR37">
            <v>3.8</v>
          </cell>
          <cell r="AS37">
            <v>25.6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40.900000000000006</v>
          </cell>
          <cell r="BD37">
            <v>7.59</v>
          </cell>
          <cell r="BE37">
            <v>7.59</v>
          </cell>
          <cell r="BF37">
            <v>51.4</v>
          </cell>
          <cell r="BG37">
            <v>40.900000000000006</v>
          </cell>
          <cell r="BH37">
            <v>50.000000000000007</v>
          </cell>
          <cell r="BI37">
            <v>-2.5719444282400001</v>
          </cell>
          <cell r="BJ37">
            <v>-3.5357940623499999</v>
          </cell>
          <cell r="BK37">
            <v>1.1413831787654764E-2</v>
          </cell>
          <cell r="BL37">
            <v>1.1413831787654764E-2</v>
          </cell>
          <cell r="BM37">
            <v>1.1413831787654764E-2</v>
          </cell>
          <cell r="BN37">
            <v>1.1413831787654764E-2</v>
          </cell>
          <cell r="BO37">
            <v>1.1413831787654764E-2</v>
          </cell>
          <cell r="BQ37">
            <v>-2.5719444282400001</v>
          </cell>
          <cell r="BR37">
            <v>-3</v>
          </cell>
          <cell r="BS37">
            <v>-4.93</v>
          </cell>
          <cell r="BT37">
            <v>0</v>
          </cell>
          <cell r="BV37">
            <v>-3</v>
          </cell>
          <cell r="BX37">
            <v>-4.93</v>
          </cell>
          <cell r="BY37">
            <v>0</v>
          </cell>
          <cell r="BZ37">
            <v>50.000000000000007</v>
          </cell>
          <cell r="CA37">
            <v>9.1000000000000014</v>
          </cell>
          <cell r="CB37">
            <v>0</v>
          </cell>
          <cell r="CC37">
            <v>0.34904350646296506</v>
          </cell>
          <cell r="CD37">
            <v>1</v>
          </cell>
          <cell r="CE37">
            <v>3.2700312643879015E-2</v>
          </cell>
          <cell r="CF37">
            <v>1.1413831787654764E-2</v>
          </cell>
          <cell r="CG37">
            <v>51.4</v>
          </cell>
          <cell r="CH37">
            <v>12.029906231658783</v>
          </cell>
          <cell r="CI37">
            <v>3.9315791214423634</v>
          </cell>
          <cell r="CJ37">
            <v>27.510459075676366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43.471944428777512</v>
          </cell>
        </row>
        <row r="38">
          <cell r="B38" t="str">
            <v>A00M312</v>
          </cell>
          <cell r="C38" t="str">
            <v>DIV</v>
          </cell>
          <cell r="D38">
            <v>0</v>
          </cell>
          <cell r="E38">
            <v>0</v>
          </cell>
          <cell r="F38">
            <v>6</v>
          </cell>
          <cell r="G38">
            <v>0</v>
          </cell>
          <cell r="H38">
            <v>0</v>
          </cell>
          <cell r="I38">
            <v>0</v>
          </cell>
          <cell r="J38">
            <v>8</v>
          </cell>
          <cell r="K38">
            <v>22.2</v>
          </cell>
          <cell r="L38">
            <v>60.8</v>
          </cell>
          <cell r="M38">
            <v>0</v>
          </cell>
          <cell r="N38">
            <v>0</v>
          </cell>
          <cell r="O38">
            <v>0</v>
          </cell>
          <cell r="P38">
            <v>97</v>
          </cell>
          <cell r="Q38">
            <v>0</v>
          </cell>
          <cell r="R38">
            <v>0</v>
          </cell>
          <cell r="S38">
            <v>6</v>
          </cell>
          <cell r="T38">
            <v>0</v>
          </cell>
          <cell r="U38">
            <v>0</v>
          </cell>
          <cell r="V38">
            <v>0</v>
          </cell>
          <cell r="W38">
            <v>6</v>
          </cell>
          <cell r="X38">
            <v>17.8</v>
          </cell>
          <cell r="Y38">
            <v>55.2</v>
          </cell>
          <cell r="Z38">
            <v>12</v>
          </cell>
          <cell r="AA38">
            <v>0</v>
          </cell>
          <cell r="AB38">
            <v>0</v>
          </cell>
          <cell r="AC38">
            <v>97</v>
          </cell>
          <cell r="AD38">
            <v>0</v>
          </cell>
          <cell r="AE38">
            <v>0</v>
          </cell>
          <cell r="AF38">
            <v>3</v>
          </cell>
          <cell r="AG38">
            <v>4</v>
          </cell>
          <cell r="AH38">
            <v>1.2</v>
          </cell>
          <cell r="AI38">
            <v>1.5</v>
          </cell>
          <cell r="AJ38">
            <v>39.700000000000003</v>
          </cell>
          <cell r="AK38">
            <v>58.8</v>
          </cell>
          <cell r="AL38">
            <v>105.7</v>
          </cell>
          <cell r="AM38">
            <v>0</v>
          </cell>
          <cell r="AN38">
            <v>0</v>
          </cell>
          <cell r="AO38">
            <v>0</v>
          </cell>
          <cell r="AP38">
            <v>213.9</v>
          </cell>
          <cell r="AQ38">
            <v>0</v>
          </cell>
          <cell r="AR38">
            <v>0</v>
          </cell>
          <cell r="AS38">
            <v>2.78</v>
          </cell>
          <cell r="AT38">
            <v>3</v>
          </cell>
          <cell r="AU38">
            <v>59.3</v>
          </cell>
          <cell r="AV38">
            <v>-50.3</v>
          </cell>
          <cell r="AW38">
            <v>2.6</v>
          </cell>
          <cell r="AX38">
            <v>165.1</v>
          </cell>
          <cell r="AY38">
            <v>37.5</v>
          </cell>
          <cell r="AZ38">
            <v>0</v>
          </cell>
          <cell r="BA38">
            <v>0</v>
          </cell>
          <cell r="BB38">
            <v>0</v>
          </cell>
          <cell r="BC38">
            <v>219.98</v>
          </cell>
          <cell r="BD38">
            <v>14</v>
          </cell>
          <cell r="BE38">
            <v>12</v>
          </cell>
          <cell r="BF38">
            <v>49.4</v>
          </cell>
          <cell r="BG38">
            <v>17.379999999999995</v>
          </cell>
          <cell r="BH38">
            <v>63.2</v>
          </cell>
          <cell r="BI38">
            <v>-0.80845374197799957</v>
          </cell>
          <cell r="BJ38">
            <v>-3.8304185611100006</v>
          </cell>
          <cell r="BK38">
            <v>4.7498416719442688E-2</v>
          </cell>
          <cell r="BL38">
            <v>6.8554415883731717E-3</v>
          </cell>
          <cell r="BM38">
            <v>5.8760927900341469E-3</v>
          </cell>
          <cell r="BN38">
            <v>4.7498416719442688E-2</v>
          </cell>
          <cell r="BO38">
            <v>4.7498416719442688E-2</v>
          </cell>
          <cell r="BQ38">
            <v>-0.80845374197799957</v>
          </cell>
          <cell r="BS38">
            <v>-31.21</v>
          </cell>
          <cell r="BT38">
            <v>0</v>
          </cell>
          <cell r="BW38">
            <v>6.89</v>
          </cell>
          <cell r="BY38">
            <v>0</v>
          </cell>
          <cell r="BZ38">
            <v>63.2</v>
          </cell>
          <cell r="CA38">
            <v>45.820000000000007</v>
          </cell>
          <cell r="CB38">
            <v>0</v>
          </cell>
          <cell r="CC38">
            <v>0.34904350646296506</v>
          </cell>
          <cell r="CD38">
            <v>1</v>
          </cell>
          <cell r="CE38">
            <v>1.6834843454271865E-2</v>
          </cell>
          <cell r="CF38">
            <v>4.7498416719442688E-2</v>
          </cell>
          <cell r="CG38">
            <v>213.9</v>
          </cell>
          <cell r="CH38">
            <v>0</v>
          </cell>
          <cell r="CI38">
            <v>0</v>
          </cell>
          <cell r="CJ38">
            <v>2.9874639152492297</v>
          </cell>
          <cell r="CK38">
            <v>3.2689884465789798</v>
          </cell>
          <cell r="CL38">
            <v>64.965663090681844</v>
          </cell>
          <cell r="CM38">
            <v>-56.131295108014754</v>
          </cell>
          <cell r="CN38">
            <v>3.0976333938294016</v>
          </cell>
          <cell r="CO38">
            <v>165.1</v>
          </cell>
          <cell r="CP38">
            <v>37.5</v>
          </cell>
          <cell r="CQ38">
            <v>0</v>
          </cell>
          <cell r="CR38">
            <v>0</v>
          </cell>
          <cell r="CS38">
            <v>0</v>
          </cell>
          <cell r="CT38">
            <v>220.78845373832471</v>
          </cell>
        </row>
        <row r="39">
          <cell r="B39" t="str">
            <v>A00M313</v>
          </cell>
          <cell r="C39" t="str">
            <v>DIV</v>
          </cell>
          <cell r="D39">
            <v>10.25</v>
          </cell>
          <cell r="E39">
            <v>10.25</v>
          </cell>
          <cell r="F39">
            <v>4.5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25</v>
          </cell>
          <cell r="Q39">
            <v>10.25</v>
          </cell>
          <cell r="R39">
            <v>10.25</v>
          </cell>
          <cell r="S39">
            <v>4.5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25</v>
          </cell>
          <cell r="AD39">
            <v>4.0999999999999996</v>
          </cell>
          <cell r="AE39">
            <v>4.0999999999999996</v>
          </cell>
          <cell r="AF39">
            <v>8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16.2</v>
          </cell>
          <cell r="AQ39">
            <v>3.9</v>
          </cell>
          <cell r="AR39">
            <v>3.9000000000000004</v>
          </cell>
          <cell r="AS39">
            <v>13.9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21.700000000000003</v>
          </cell>
          <cell r="BD39">
            <v>25</v>
          </cell>
          <cell r="BE39">
            <v>25</v>
          </cell>
          <cell r="BF39">
            <v>16.2</v>
          </cell>
          <cell r="BG39">
            <v>21.7</v>
          </cell>
          <cell r="BH39">
            <v>26.699999999999996</v>
          </cell>
          <cell r="BI39">
            <v>-1.3520686364999999</v>
          </cell>
          <cell r="BJ39">
            <v>-1.89903807013</v>
          </cell>
          <cell r="BK39">
            <v>3.5973555439690109E-3</v>
          </cell>
          <cell r="BL39">
            <v>3.5973555439690109E-3</v>
          </cell>
          <cell r="BM39">
            <v>3.5973555439690109E-3</v>
          </cell>
          <cell r="BN39">
            <v>3.5973555439690109E-3</v>
          </cell>
          <cell r="BO39">
            <v>3.5973555439690109E-3</v>
          </cell>
          <cell r="BQ39">
            <v>-1.3520686364999999</v>
          </cell>
          <cell r="BR39">
            <v>-1</v>
          </cell>
          <cell r="BS39">
            <v>7.85</v>
          </cell>
          <cell r="BT39">
            <v>0</v>
          </cell>
          <cell r="BV39">
            <v>-1</v>
          </cell>
          <cell r="BW39">
            <v>7.85</v>
          </cell>
          <cell r="BY39">
            <v>0</v>
          </cell>
          <cell r="BZ39">
            <v>26.699999999999996</v>
          </cell>
          <cell r="CA39">
            <v>4.9999999999999964</v>
          </cell>
          <cell r="CB39">
            <v>0</v>
          </cell>
          <cell r="CC39">
            <v>0.34904350646296506</v>
          </cell>
          <cell r="CD39">
            <v>1</v>
          </cell>
          <cell r="CE39">
            <v>1.0306324218498834E-2</v>
          </cell>
          <cell r="CF39">
            <v>3.5973555439690109E-3</v>
          </cell>
          <cell r="CG39">
            <v>16.2</v>
          </cell>
          <cell r="CH39">
            <v>4.0797073307364569</v>
          </cell>
          <cell r="CI39">
            <v>4.0350417299013728</v>
          </cell>
          <cell r="CJ39">
            <v>14.93731957624615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23.05206863688398</v>
          </cell>
        </row>
        <row r="40">
          <cell r="B40" t="str">
            <v>A00M315</v>
          </cell>
          <cell r="C40" t="str">
            <v>DIV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Q40">
            <v>0</v>
          </cell>
          <cell r="BT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0.34904350646296506</v>
          </cell>
          <cell r="CD40">
            <v>1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</row>
        <row r="41">
          <cell r="B41" t="str">
            <v>A00M318</v>
          </cell>
          <cell r="C41" t="str">
            <v>DIV</v>
          </cell>
          <cell r="D41">
            <v>9</v>
          </cell>
          <cell r="E41">
            <v>13.6</v>
          </cell>
          <cell r="F41">
            <v>4.3999999999999995</v>
          </cell>
          <cell r="G41">
            <v>3.74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30.740000000000002</v>
          </cell>
          <cell r="Q41">
            <v>9</v>
          </cell>
          <cell r="R41">
            <v>13.6</v>
          </cell>
          <cell r="S41">
            <v>4.5199999999999996</v>
          </cell>
          <cell r="T41">
            <v>2.66</v>
          </cell>
          <cell r="U41">
            <v>0.96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30.740000000000002</v>
          </cell>
          <cell r="AD41">
            <v>0.2</v>
          </cell>
          <cell r="AE41">
            <v>14.8</v>
          </cell>
          <cell r="AF41">
            <v>41.400000000000006</v>
          </cell>
          <cell r="AG41">
            <v>31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87.4</v>
          </cell>
          <cell r="AQ41">
            <v>0.2</v>
          </cell>
          <cell r="AR41">
            <v>14.4</v>
          </cell>
          <cell r="AS41">
            <v>54.400000000000006</v>
          </cell>
          <cell r="AT41">
            <v>26.999999999999996</v>
          </cell>
          <cell r="AU41">
            <v>4.2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100.2</v>
          </cell>
          <cell r="BD41">
            <v>30.74</v>
          </cell>
          <cell r="BE41">
            <v>30.740000000000002</v>
          </cell>
          <cell r="BF41">
            <v>87.4</v>
          </cell>
          <cell r="BG41">
            <v>100.19999999999999</v>
          </cell>
          <cell r="BH41">
            <v>104.1</v>
          </cell>
          <cell r="BI41">
            <v>-7.3897309238000002</v>
          </cell>
          <cell r="BJ41">
            <v>-7.9931435478799999</v>
          </cell>
          <cell r="BK41">
            <v>1.9407955218697013E-2</v>
          </cell>
          <cell r="BL41">
            <v>1.9407955218697009E-2</v>
          </cell>
          <cell r="BM41">
            <v>1.9407955218697013E-2</v>
          </cell>
          <cell r="BN41">
            <v>1.9407955218697013E-2</v>
          </cell>
          <cell r="BO41">
            <v>1.9407955218697013E-2</v>
          </cell>
          <cell r="BQ41">
            <v>-7.3897309238000002</v>
          </cell>
          <cell r="BS41">
            <v>20.190000000000001</v>
          </cell>
          <cell r="BT41">
            <v>0</v>
          </cell>
          <cell r="BW41">
            <v>20.190000000000001</v>
          </cell>
          <cell r="BY41">
            <v>0</v>
          </cell>
          <cell r="BZ41">
            <v>104.1</v>
          </cell>
          <cell r="CA41">
            <v>3.9000000000000057</v>
          </cell>
          <cell r="CB41">
            <v>0</v>
          </cell>
          <cell r="CC41">
            <v>0.34904350646296506</v>
          </cell>
          <cell r="CD41">
            <v>1</v>
          </cell>
          <cell r="CE41">
            <v>5.560325535165421E-2</v>
          </cell>
          <cell r="CF41">
            <v>1.9407955218697013E-2</v>
          </cell>
          <cell r="CG41">
            <v>87.4</v>
          </cell>
          <cell r="CH41">
            <v>0.20921576055058755</v>
          </cell>
          <cell r="CI41">
            <v>14.898615618097377</v>
          </cell>
          <cell r="CJ41">
            <v>58.459725535812275</v>
          </cell>
          <cell r="CK41">
            <v>29.420896019210819</v>
          </cell>
          <cell r="CL41">
            <v>4.6012779929319354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107.589730926603</v>
          </cell>
        </row>
        <row r="42">
          <cell r="B42" t="str">
            <v>A00M319</v>
          </cell>
          <cell r="C42" t="str">
            <v>DIV</v>
          </cell>
          <cell r="D42">
            <v>2.4000000000000004</v>
          </cell>
          <cell r="E42">
            <v>7.6000000000000005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10</v>
          </cell>
          <cell r="Q42">
            <v>2.4000000000000004</v>
          </cell>
          <cell r="R42">
            <v>7.6000000000000005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</v>
          </cell>
          <cell r="AD42">
            <v>0.4</v>
          </cell>
          <cell r="AE42">
            <v>1.3</v>
          </cell>
          <cell r="AF42">
            <v>6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7.7</v>
          </cell>
          <cell r="AQ42">
            <v>0.4</v>
          </cell>
          <cell r="AR42">
            <v>1.3</v>
          </cell>
          <cell r="AS42">
            <v>5.5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7.2</v>
          </cell>
          <cell r="BD42">
            <v>10</v>
          </cell>
          <cell r="BE42">
            <v>10</v>
          </cell>
          <cell r="BF42">
            <v>7.7</v>
          </cell>
          <cell r="BG42">
            <v>7.2</v>
          </cell>
          <cell r="BH42">
            <v>3.2</v>
          </cell>
          <cell r="BI42">
            <v>-0.47389562289999998</v>
          </cell>
          <cell r="BJ42">
            <v>-0.17538639249999999</v>
          </cell>
          <cell r="BK42">
            <v>1.7098541783062584E-3</v>
          </cell>
          <cell r="BL42">
            <v>1.7098541783062584E-3</v>
          </cell>
          <cell r="BM42">
            <v>1.7098541783062584E-3</v>
          </cell>
          <cell r="BN42">
            <v>1.7098541783062584E-3</v>
          </cell>
          <cell r="BO42">
            <v>1.7098541783062584E-3</v>
          </cell>
          <cell r="BQ42">
            <v>-0.47389562289999998</v>
          </cell>
          <cell r="BS42">
            <v>-0.03</v>
          </cell>
          <cell r="BT42">
            <v>0</v>
          </cell>
          <cell r="BW42">
            <v>-0.03</v>
          </cell>
          <cell r="BY42">
            <v>0</v>
          </cell>
          <cell r="BZ42">
            <v>3.2</v>
          </cell>
          <cell r="CA42">
            <v>0</v>
          </cell>
          <cell r="CB42">
            <v>-4</v>
          </cell>
          <cell r="CC42">
            <v>0.34904350646296506</v>
          </cell>
          <cell r="CD42">
            <v>1</v>
          </cell>
          <cell r="CE42">
            <v>4.898684968051915E-3</v>
          </cell>
          <cell r="CF42">
            <v>1.7098541783062584E-3</v>
          </cell>
          <cell r="CG42">
            <v>7.7</v>
          </cell>
          <cell r="CH42">
            <v>0.4184315211011751</v>
          </cell>
          <cell r="CI42">
            <v>1.3450139099671243</v>
          </cell>
          <cell r="CJ42">
            <v>5.9104501920398436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7.6738956231081428</v>
          </cell>
        </row>
        <row r="43">
          <cell r="B43" t="str">
            <v>A00M321</v>
          </cell>
          <cell r="C43" t="str">
            <v>DIV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Q43">
            <v>0</v>
          </cell>
          <cell r="BT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0.34904350646296506</v>
          </cell>
          <cell r="CD43">
            <v>1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</row>
        <row r="44">
          <cell r="B44" t="str">
            <v>A00M322</v>
          </cell>
          <cell r="C44" t="str">
            <v>DIV</v>
          </cell>
          <cell r="D44">
            <v>0</v>
          </cell>
          <cell r="E44">
            <v>0</v>
          </cell>
          <cell r="F44">
            <v>48.449999999999996</v>
          </cell>
          <cell r="G44">
            <v>22.799999999999997</v>
          </cell>
          <cell r="H44">
            <v>5.7</v>
          </cell>
          <cell r="I44">
            <v>1.7999999999999998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78.75</v>
          </cell>
          <cell r="Q44">
            <v>0</v>
          </cell>
          <cell r="R44">
            <v>0</v>
          </cell>
          <cell r="S44">
            <v>48.449999999999996</v>
          </cell>
          <cell r="T44">
            <v>15.299999999999999</v>
          </cell>
          <cell r="U44">
            <v>7.5</v>
          </cell>
          <cell r="V44">
            <v>5.25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76.5</v>
          </cell>
          <cell r="AD44">
            <v>0.5</v>
          </cell>
          <cell r="AE44">
            <v>0.2</v>
          </cell>
          <cell r="AF44">
            <v>97</v>
          </cell>
          <cell r="AG44">
            <v>60.6</v>
          </cell>
          <cell r="AH44">
            <v>17.399999999999999</v>
          </cell>
          <cell r="AI44">
            <v>6.9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182.60000000000002</v>
          </cell>
          <cell r="AQ44">
            <v>0.5</v>
          </cell>
          <cell r="AR44">
            <v>0.2</v>
          </cell>
          <cell r="AS44">
            <v>97</v>
          </cell>
          <cell r="AT44">
            <v>39.299999999999997</v>
          </cell>
          <cell r="AU44">
            <v>10.600000000000001</v>
          </cell>
          <cell r="AV44">
            <v>0.79999999999999982</v>
          </cell>
          <cell r="AW44">
            <v>7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155.4</v>
          </cell>
          <cell r="BD44">
            <v>78.75</v>
          </cell>
          <cell r="BE44">
            <v>76.5</v>
          </cell>
          <cell r="BF44">
            <v>182.6</v>
          </cell>
          <cell r="BG44">
            <v>155.4</v>
          </cell>
          <cell r="BH44">
            <v>146.70000000000002</v>
          </cell>
          <cell r="BI44">
            <v>-3.9489571615400001</v>
          </cell>
          <cell r="BJ44">
            <v>-1.6768957580900006</v>
          </cell>
          <cell r="BK44">
            <v>4.0547970514119847E-2</v>
          </cell>
          <cell r="BL44">
            <v>4.0547970514119847E-2</v>
          </cell>
          <cell r="BM44">
            <v>3.9389457070859279E-2</v>
          </cell>
          <cell r="BN44">
            <v>4.0547970514119847E-2</v>
          </cell>
          <cell r="BO44">
            <v>3.9389457070859279E-2</v>
          </cell>
          <cell r="BP44">
            <v>-9.5</v>
          </cell>
          <cell r="BQ44">
            <v>-3.9489571615400001</v>
          </cell>
          <cell r="BR44">
            <v>-13.75</v>
          </cell>
          <cell r="BT44">
            <v>0</v>
          </cell>
          <cell r="BU44">
            <v>-9.5</v>
          </cell>
          <cell r="BV44">
            <v>-8.8000000000000007</v>
          </cell>
          <cell r="BX44">
            <v>-4.95</v>
          </cell>
          <cell r="BY44">
            <v>0</v>
          </cell>
          <cell r="BZ44">
            <v>146.70000000000002</v>
          </cell>
          <cell r="CA44">
            <v>0</v>
          </cell>
          <cell r="CB44">
            <v>-8.6999999999999886</v>
          </cell>
          <cell r="CC44">
            <v>0.34904350646296506</v>
          </cell>
          <cell r="CD44">
            <v>1</v>
          </cell>
          <cell r="CE44">
            <v>0.11284970595789801</v>
          </cell>
          <cell r="CF44">
            <v>3.9389457070859279E-2</v>
          </cell>
          <cell r="CG44">
            <v>182.60000000000002</v>
          </cell>
          <cell r="CH44">
            <v>0.52303940137646887</v>
          </cell>
          <cell r="CI44">
            <v>0.20692521691801913</v>
          </cell>
          <cell r="CJ44">
            <v>97.928250592669826</v>
          </cell>
          <cell r="CK44">
            <v>39.879981814439198</v>
          </cell>
          <cell r="CL44">
            <v>11.612749220256791</v>
          </cell>
          <cell r="CM44">
            <v>0.85822870331123191</v>
          </cell>
          <cell r="CN44">
            <v>8.3397822141560809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159.34895716312764</v>
          </cell>
        </row>
        <row r="45">
          <cell r="B45" t="str">
            <v>A00M330</v>
          </cell>
          <cell r="C45" t="str">
            <v>DIV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Q45">
            <v>0</v>
          </cell>
          <cell r="BT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0.34904350646296506</v>
          </cell>
          <cell r="CD45">
            <v>1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</row>
        <row r="46">
          <cell r="B46" t="str">
            <v>A00M331</v>
          </cell>
          <cell r="C46" t="str">
            <v>DIV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Q46">
            <v>0</v>
          </cell>
          <cell r="BT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0.34904350646296506</v>
          </cell>
          <cell r="CD46">
            <v>1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</row>
        <row r="47">
          <cell r="B47" t="str">
            <v>A01M101</v>
          </cell>
          <cell r="C47" t="str">
            <v>DIV</v>
          </cell>
          <cell r="D47">
            <v>0</v>
          </cell>
          <cell r="E47">
            <v>0</v>
          </cell>
          <cell r="F47">
            <v>0</v>
          </cell>
          <cell r="G47">
            <v>30</v>
          </cell>
          <cell r="H47">
            <v>30</v>
          </cell>
          <cell r="I47">
            <v>30</v>
          </cell>
          <cell r="J47">
            <v>5</v>
          </cell>
          <cell r="K47">
            <v>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100</v>
          </cell>
          <cell r="Q47">
            <v>0</v>
          </cell>
          <cell r="R47">
            <v>0</v>
          </cell>
          <cell r="S47">
            <v>0</v>
          </cell>
          <cell r="T47">
            <v>32.9</v>
          </cell>
          <cell r="U47">
            <v>46.4</v>
          </cell>
          <cell r="V47">
            <v>16</v>
          </cell>
          <cell r="W47">
            <v>2.7</v>
          </cell>
          <cell r="X47">
            <v>2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0</v>
          </cell>
          <cell r="AF47">
            <v>0</v>
          </cell>
          <cell r="AG47">
            <v>22.8</v>
          </cell>
          <cell r="AH47">
            <v>22.6</v>
          </cell>
          <cell r="AI47">
            <v>22.6</v>
          </cell>
          <cell r="AJ47">
            <v>5.4</v>
          </cell>
          <cell r="AK47">
            <v>19.600000000000001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93</v>
          </cell>
          <cell r="AQ47">
            <v>0</v>
          </cell>
          <cell r="AR47">
            <v>0</v>
          </cell>
          <cell r="AS47">
            <v>0</v>
          </cell>
          <cell r="AT47">
            <v>22.7</v>
          </cell>
          <cell r="AU47">
            <v>30.5</v>
          </cell>
          <cell r="AV47">
            <v>12</v>
          </cell>
          <cell r="AW47">
            <v>5.0999999999999996</v>
          </cell>
          <cell r="AX47">
            <v>9.3000000000000007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79.599999999999994</v>
          </cell>
          <cell r="BD47">
            <v>95</v>
          </cell>
          <cell r="BE47">
            <v>98</v>
          </cell>
          <cell r="BF47">
            <v>73.400000000000006</v>
          </cell>
          <cell r="BG47">
            <v>70.3</v>
          </cell>
          <cell r="BH47">
            <v>2.7</v>
          </cell>
          <cell r="BI47">
            <v>-7.3166793648199997</v>
          </cell>
          <cell r="BJ47">
            <v>-0.25796442410999998</v>
          </cell>
          <cell r="BK47">
            <v>2.065148553019247E-2</v>
          </cell>
          <cell r="BL47">
            <v>1.9618911253682848E-2</v>
          </cell>
          <cell r="BM47">
            <v>2.0238455819588622E-2</v>
          </cell>
          <cell r="BN47">
            <v>2.065148553019247E-2</v>
          </cell>
          <cell r="BO47">
            <v>2.065148553019247E-2</v>
          </cell>
          <cell r="BP47">
            <v>6.3</v>
          </cell>
          <cell r="BQ47">
            <v>-7.3166793648199997</v>
          </cell>
          <cell r="BR47">
            <v>-2.08</v>
          </cell>
          <cell r="BT47">
            <v>0</v>
          </cell>
          <cell r="BV47">
            <v>-6.08</v>
          </cell>
          <cell r="BY47">
            <v>0</v>
          </cell>
          <cell r="BZ47">
            <v>2.7</v>
          </cell>
          <cell r="CA47">
            <v>0</v>
          </cell>
          <cell r="CB47">
            <v>-67.599999999999994</v>
          </cell>
          <cell r="CC47">
            <v>0.34904350646296506</v>
          </cell>
          <cell r="CD47">
            <v>1</v>
          </cell>
          <cell r="CE47">
            <v>5.7982616621850849E-2</v>
          </cell>
          <cell r="CF47">
            <v>2.065148553019247E-2</v>
          </cell>
          <cell r="CG47">
            <v>93</v>
          </cell>
          <cell r="CH47">
            <v>0</v>
          </cell>
          <cell r="CI47">
            <v>0</v>
          </cell>
          <cell r="CJ47">
            <v>0</v>
          </cell>
          <cell r="CK47">
            <v>24.735345912447613</v>
          </cell>
          <cell r="CL47">
            <v>33.41404256772001</v>
          </cell>
          <cell r="CM47">
            <v>13.391163842866344</v>
          </cell>
          <cell r="CN47">
            <v>6.0761270417422866</v>
          </cell>
          <cell r="CO47">
            <v>9.3000000000000007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86.916679364776243</v>
          </cell>
        </row>
        <row r="48">
          <cell r="B48" t="str">
            <v>A01M103</v>
          </cell>
          <cell r="C48" t="str">
            <v>DIV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77</v>
          </cell>
          <cell r="J48">
            <v>20.5</v>
          </cell>
          <cell r="K48">
            <v>2.5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75</v>
          </cell>
          <cell r="W48">
            <v>1</v>
          </cell>
          <cell r="X48">
            <v>15.5</v>
          </cell>
          <cell r="Y48">
            <v>8.5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113.3</v>
          </cell>
          <cell r="AJ48">
            <v>8.5</v>
          </cell>
          <cell r="AK48">
            <v>27.2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149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94</v>
          </cell>
          <cell r="AW48">
            <v>10.3</v>
          </cell>
          <cell r="AX48">
            <v>19.2</v>
          </cell>
          <cell r="AY48">
            <v>19.600000000000001</v>
          </cell>
          <cell r="AZ48">
            <v>0</v>
          </cell>
          <cell r="BA48">
            <v>0</v>
          </cell>
          <cell r="BB48">
            <v>0</v>
          </cell>
          <cell r="BC48">
            <v>143.1</v>
          </cell>
          <cell r="BD48">
            <v>97.5</v>
          </cell>
          <cell r="BE48">
            <v>76</v>
          </cell>
          <cell r="BF48">
            <v>121.8</v>
          </cell>
          <cell r="BG48">
            <v>104.3</v>
          </cell>
          <cell r="BH48">
            <v>0</v>
          </cell>
          <cell r="BI48">
            <v>-12.86884392856</v>
          </cell>
          <cell r="BJ48">
            <v>0</v>
          </cell>
          <cell r="BK48">
            <v>3.3086788645147081E-2</v>
          </cell>
          <cell r="BL48">
            <v>3.2259618929018401E-2</v>
          </cell>
          <cell r="BM48">
            <v>2.514595937031178E-2</v>
          </cell>
          <cell r="BN48">
            <v>3.3086788645147081E-2</v>
          </cell>
          <cell r="BO48">
            <v>3.3086788645147081E-2</v>
          </cell>
          <cell r="BQ48">
            <v>-12.86884392856</v>
          </cell>
          <cell r="BR48">
            <v>-4.63</v>
          </cell>
          <cell r="BT48">
            <v>0</v>
          </cell>
          <cell r="BU48">
            <v>6.97</v>
          </cell>
          <cell r="BY48">
            <v>0</v>
          </cell>
          <cell r="BZ48">
            <v>0</v>
          </cell>
          <cell r="CA48">
            <v>0</v>
          </cell>
          <cell r="CB48">
            <v>-104.3</v>
          </cell>
          <cell r="CC48">
            <v>0.34904350646296506</v>
          </cell>
          <cell r="CD48">
            <v>1</v>
          </cell>
          <cell r="CE48">
            <v>7.2042478673012847E-2</v>
          </cell>
          <cell r="CF48">
            <v>3.3086788645147081E-2</v>
          </cell>
          <cell r="CG48">
            <v>149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104.89745010245302</v>
          </cell>
          <cell r="CN48">
            <v>12.271393829401092</v>
          </cell>
          <cell r="CO48">
            <v>19.2</v>
          </cell>
          <cell r="CP48">
            <v>19.600000000000001</v>
          </cell>
          <cell r="CQ48">
            <v>0</v>
          </cell>
          <cell r="CR48">
            <v>0</v>
          </cell>
          <cell r="CS48">
            <v>0</v>
          </cell>
          <cell r="CT48">
            <v>155.96884393185411</v>
          </cell>
        </row>
        <row r="49">
          <cell r="B49" t="str">
            <v>A01M104</v>
          </cell>
          <cell r="C49" t="str">
            <v>DIV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30</v>
          </cell>
          <cell r="I49">
            <v>27</v>
          </cell>
          <cell r="J49">
            <v>27</v>
          </cell>
          <cell r="K49">
            <v>16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100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40.5</v>
          </cell>
          <cell r="V49">
            <v>43.5</v>
          </cell>
          <cell r="W49">
            <v>14</v>
          </cell>
          <cell r="X49">
            <v>2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21.5</v>
          </cell>
          <cell r="AI49">
            <v>19.3</v>
          </cell>
          <cell r="AJ49">
            <v>19.399999999999999</v>
          </cell>
          <cell r="AK49">
            <v>7.8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68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19.8</v>
          </cell>
          <cell r="AV49">
            <v>22.3</v>
          </cell>
          <cell r="AW49">
            <v>10.5</v>
          </cell>
          <cell r="AX49">
            <v>6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58.6</v>
          </cell>
          <cell r="BD49">
            <v>84</v>
          </cell>
          <cell r="BE49">
            <v>98</v>
          </cell>
          <cell r="BF49">
            <v>60.199999999999996</v>
          </cell>
          <cell r="BG49">
            <v>52.6</v>
          </cell>
          <cell r="BH49">
            <v>2.4</v>
          </cell>
          <cell r="BI49">
            <v>-6.4866585722000005</v>
          </cell>
          <cell r="BJ49">
            <v>-0.22930171031999996</v>
          </cell>
          <cell r="BK49">
            <v>1.5100010925302023E-2</v>
          </cell>
          <cell r="BL49">
            <v>1.2684009177253699E-2</v>
          </cell>
          <cell r="BM49">
            <v>1.4798010706795983E-2</v>
          </cell>
          <cell r="BN49">
            <v>1.5100010925302023E-2</v>
          </cell>
          <cell r="BO49">
            <v>1.5100010925302023E-2</v>
          </cell>
          <cell r="BQ49">
            <v>-6.4866585722000005</v>
          </cell>
          <cell r="BR49">
            <v>-3</v>
          </cell>
          <cell r="BS49">
            <v>1.89</v>
          </cell>
          <cell r="BT49">
            <v>0</v>
          </cell>
          <cell r="BV49">
            <v>-6.2</v>
          </cell>
          <cell r="BW49">
            <v>3.29</v>
          </cell>
          <cell r="BY49">
            <v>0</v>
          </cell>
          <cell r="BZ49">
            <v>2.4</v>
          </cell>
          <cell r="CA49">
            <v>0</v>
          </cell>
          <cell r="CB49">
            <v>-50.2</v>
          </cell>
          <cell r="CC49">
            <v>0.34904350646296506</v>
          </cell>
          <cell r="CD49">
            <v>1</v>
          </cell>
          <cell r="CE49">
            <v>4.2395891723503852E-2</v>
          </cell>
          <cell r="CF49">
            <v>1.5100010925302023E-2</v>
          </cell>
          <cell r="CG49">
            <v>68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21.691739109536268</v>
          </cell>
          <cell r="CM49">
            <v>24.885246141326622</v>
          </cell>
          <cell r="CN49">
            <v>12.509673321234121</v>
          </cell>
          <cell r="CO49">
            <v>6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65.086658572097008</v>
          </cell>
        </row>
        <row r="50">
          <cell r="B50" t="str">
            <v>A01M201</v>
          </cell>
          <cell r="C50" t="str">
            <v>EXT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5.2</v>
          </cell>
          <cell r="L50">
            <v>11.1</v>
          </cell>
          <cell r="M50">
            <v>18.2</v>
          </cell>
          <cell r="N50">
            <v>25.7</v>
          </cell>
          <cell r="O50">
            <v>18.600000000000001</v>
          </cell>
          <cell r="P50">
            <v>78.800000000000011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5.2</v>
          </cell>
          <cell r="Y50">
            <v>11.1</v>
          </cell>
          <cell r="Z50">
            <v>18.2</v>
          </cell>
          <cell r="AA50">
            <v>25.7</v>
          </cell>
          <cell r="AB50">
            <v>18.600000000000001</v>
          </cell>
          <cell r="AC50">
            <v>78.800000000000011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277</v>
          </cell>
          <cell r="AL50">
            <v>194.9</v>
          </cell>
          <cell r="AM50">
            <v>242.2</v>
          </cell>
          <cell r="AN50">
            <v>301.39999999999998</v>
          </cell>
          <cell r="AO50">
            <v>222.3</v>
          </cell>
          <cell r="AP50">
            <v>1237.8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277</v>
          </cell>
          <cell r="AY50">
            <v>194.9</v>
          </cell>
          <cell r="AZ50">
            <v>242.2</v>
          </cell>
          <cell r="BA50">
            <v>301.39999999999998</v>
          </cell>
          <cell r="BB50">
            <v>222.3</v>
          </cell>
          <cell r="BC50">
            <v>1237.8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0.17434293923772501</v>
          </cell>
          <cell r="BL50">
            <v>0</v>
          </cell>
          <cell r="BM50">
            <v>0</v>
          </cell>
          <cell r="BN50">
            <v>0.17434293923772501</v>
          </cell>
          <cell r="BO50">
            <v>0.17434293923772501</v>
          </cell>
          <cell r="BQ50">
            <v>0</v>
          </cell>
          <cell r="BT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</v>
          </cell>
          <cell r="CE50">
            <v>0</v>
          </cell>
          <cell r="CF50">
            <v>0.17434293923772501</v>
          </cell>
          <cell r="CG50">
            <v>1237.8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277</v>
          </cell>
          <cell r="CP50">
            <v>194.9</v>
          </cell>
          <cell r="CQ50">
            <v>242.2</v>
          </cell>
          <cell r="CR50">
            <v>301.39999999999998</v>
          </cell>
          <cell r="CS50">
            <v>222.3</v>
          </cell>
          <cell r="CT50">
            <v>1237.8</v>
          </cell>
        </row>
        <row r="51">
          <cell r="B51" t="str">
            <v>A01M301</v>
          </cell>
          <cell r="C51" t="str">
            <v>DIV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16</v>
          </cell>
          <cell r="I51">
            <v>4</v>
          </cell>
          <cell r="J51">
            <v>0</v>
          </cell>
          <cell r="K51">
            <v>0</v>
          </cell>
          <cell r="L51">
            <v>16</v>
          </cell>
          <cell r="M51">
            <v>15.200000000000001</v>
          </cell>
          <cell r="N51">
            <v>36</v>
          </cell>
          <cell r="O51">
            <v>12.8</v>
          </cell>
          <cell r="P51">
            <v>100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16</v>
          </cell>
          <cell r="V51">
            <v>3</v>
          </cell>
          <cell r="W51">
            <v>1</v>
          </cell>
          <cell r="X51">
            <v>0</v>
          </cell>
          <cell r="Y51">
            <v>16</v>
          </cell>
          <cell r="Z51">
            <v>15.200000000000001</v>
          </cell>
          <cell r="AA51">
            <v>36</v>
          </cell>
          <cell r="AB51">
            <v>12.8</v>
          </cell>
          <cell r="AC51">
            <v>100</v>
          </cell>
          <cell r="AD51">
            <v>0</v>
          </cell>
          <cell r="AE51">
            <v>0</v>
          </cell>
          <cell r="AF51">
            <v>0</v>
          </cell>
          <cell r="AG51">
            <v>1</v>
          </cell>
          <cell r="AH51">
            <v>8.5</v>
          </cell>
          <cell r="AI51">
            <v>5.4</v>
          </cell>
          <cell r="AJ51">
            <v>1.3</v>
          </cell>
          <cell r="AK51">
            <v>2</v>
          </cell>
          <cell r="AL51">
            <v>17.7</v>
          </cell>
          <cell r="AM51">
            <v>17.5</v>
          </cell>
          <cell r="AN51">
            <v>36.299999999999997</v>
          </cell>
          <cell r="AO51">
            <v>20.3</v>
          </cell>
          <cell r="AP51">
            <v>109.99999999999999</v>
          </cell>
          <cell r="AQ51">
            <v>0</v>
          </cell>
          <cell r="AR51">
            <v>0</v>
          </cell>
          <cell r="AS51">
            <v>0</v>
          </cell>
          <cell r="AT51">
            <v>0.67</v>
          </cell>
          <cell r="AU51">
            <v>3.9</v>
          </cell>
          <cell r="AV51">
            <v>9.8000000000000007</v>
          </cell>
          <cell r="AW51">
            <v>2.2000000000000002</v>
          </cell>
          <cell r="AX51">
            <v>2</v>
          </cell>
          <cell r="AY51">
            <v>17.7</v>
          </cell>
          <cell r="AZ51">
            <v>17.5</v>
          </cell>
          <cell r="BA51">
            <v>36.299999999999997</v>
          </cell>
          <cell r="BB51">
            <v>20.3</v>
          </cell>
          <cell r="BC51">
            <v>110.36999999999999</v>
          </cell>
          <cell r="BD51">
            <v>20</v>
          </cell>
          <cell r="BE51">
            <v>20</v>
          </cell>
          <cell r="BF51">
            <v>16.2</v>
          </cell>
          <cell r="BG51">
            <v>16.57</v>
          </cell>
          <cell r="BH51">
            <v>2.4</v>
          </cell>
          <cell r="BI51">
            <v>-1.989880913855</v>
          </cell>
          <cell r="BJ51">
            <v>-0.22930171031999996</v>
          </cell>
          <cell r="BK51">
            <v>2.4426488261517974E-2</v>
          </cell>
          <cell r="BL51">
            <v>4.8852976523035942E-3</v>
          </cell>
          <cell r="BM51">
            <v>4.8852976523035942E-3</v>
          </cell>
          <cell r="BN51">
            <v>2.4426488261517974E-2</v>
          </cell>
          <cell r="BO51">
            <v>2.4426488261517974E-2</v>
          </cell>
          <cell r="BQ51">
            <v>-1.989880913855</v>
          </cell>
          <cell r="BS51">
            <v>2.36</v>
          </cell>
          <cell r="BT51">
            <v>0</v>
          </cell>
          <cell r="BW51">
            <v>2.36</v>
          </cell>
          <cell r="BY51">
            <v>0</v>
          </cell>
          <cell r="BZ51">
            <v>2.4</v>
          </cell>
          <cell r="CA51">
            <v>0</v>
          </cell>
          <cell r="CB51">
            <v>-14.17</v>
          </cell>
          <cell r="CC51">
            <v>0.34904350646296506</v>
          </cell>
          <cell r="CD51">
            <v>1</v>
          </cell>
          <cell r="CE51">
            <v>1.399624276586261E-2</v>
          </cell>
          <cell r="CF51">
            <v>2.4426488261517974E-2</v>
          </cell>
          <cell r="CG51">
            <v>109.99999999999999</v>
          </cell>
          <cell r="CH51">
            <v>0</v>
          </cell>
          <cell r="CI51">
            <v>0</v>
          </cell>
          <cell r="CJ51">
            <v>0</v>
          </cell>
          <cell r="CK51">
            <v>0.73007408640263882</v>
          </cell>
          <cell r="CL51">
            <v>4.2726152791510827</v>
          </cell>
          <cell r="CM51">
            <v>10.936117138340848</v>
          </cell>
          <cell r="CN51">
            <v>2.6210744101633399</v>
          </cell>
          <cell r="CO51">
            <v>2</v>
          </cell>
          <cell r="CP51">
            <v>17.7</v>
          </cell>
          <cell r="CQ51">
            <v>17.5</v>
          </cell>
          <cell r="CR51">
            <v>36.299999999999997</v>
          </cell>
          <cell r="CS51">
            <v>20.3</v>
          </cell>
          <cell r="CT51">
            <v>112.3598809140579</v>
          </cell>
        </row>
        <row r="52">
          <cell r="B52" t="str">
            <v>A01M303</v>
          </cell>
          <cell r="C52" t="str">
            <v>DIV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25</v>
          </cell>
          <cell r="L52">
            <v>0</v>
          </cell>
          <cell r="M52">
            <v>0</v>
          </cell>
          <cell r="N52">
            <v>0</v>
          </cell>
          <cell r="O52">
            <v>45</v>
          </cell>
          <cell r="P52">
            <v>70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25</v>
          </cell>
          <cell r="Y52">
            <v>0</v>
          </cell>
          <cell r="Z52">
            <v>0</v>
          </cell>
          <cell r="AA52">
            <v>0</v>
          </cell>
          <cell r="AB52">
            <v>45</v>
          </cell>
          <cell r="AC52">
            <v>70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2</v>
          </cell>
          <cell r="AL52">
            <v>1</v>
          </cell>
          <cell r="AM52">
            <v>0</v>
          </cell>
          <cell r="AN52">
            <v>1</v>
          </cell>
          <cell r="AO52">
            <v>0</v>
          </cell>
          <cell r="AP52">
            <v>4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2</v>
          </cell>
          <cell r="AY52">
            <v>1</v>
          </cell>
          <cell r="AZ52">
            <v>0</v>
          </cell>
          <cell r="BA52">
            <v>1</v>
          </cell>
          <cell r="BB52">
            <v>0</v>
          </cell>
          <cell r="BC52">
            <v>4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8.8823593678247193E-4</v>
          </cell>
          <cell r="BL52">
            <v>0</v>
          </cell>
          <cell r="BM52">
            <v>0</v>
          </cell>
          <cell r="BN52">
            <v>8.8823593678247193E-4</v>
          </cell>
          <cell r="BO52">
            <v>8.8823593678247193E-4</v>
          </cell>
          <cell r="BQ52">
            <v>0</v>
          </cell>
          <cell r="BT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0.34904350646296506</v>
          </cell>
          <cell r="CD52">
            <v>1</v>
          </cell>
          <cell r="CE52">
            <v>0</v>
          </cell>
          <cell r="CF52">
            <v>8.8823593678247193E-4</v>
          </cell>
          <cell r="CG52">
            <v>4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2</v>
          </cell>
          <cell r="CP52">
            <v>1</v>
          </cell>
          <cell r="CQ52">
            <v>0</v>
          </cell>
          <cell r="CR52">
            <v>1</v>
          </cell>
          <cell r="CS52">
            <v>0</v>
          </cell>
          <cell r="CT52">
            <v>4</v>
          </cell>
        </row>
        <row r="53">
          <cell r="B53" t="str">
            <v>A01M304</v>
          </cell>
          <cell r="C53" t="str">
            <v>DIV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1.7000000000000002</v>
          </cell>
          <cell r="L53">
            <v>3.4000000000000004</v>
          </cell>
          <cell r="M53">
            <v>28.900000000000002</v>
          </cell>
          <cell r="N53">
            <v>33</v>
          </cell>
          <cell r="O53">
            <v>33</v>
          </cell>
          <cell r="P53">
            <v>100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1.7000000000000002</v>
          </cell>
          <cell r="Y53">
            <v>3.4000000000000004</v>
          </cell>
          <cell r="Z53">
            <v>28.900000000000002</v>
          </cell>
          <cell r="AA53">
            <v>33</v>
          </cell>
          <cell r="AB53">
            <v>33</v>
          </cell>
          <cell r="AC53">
            <v>100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2.2000000000000002</v>
          </cell>
          <cell r="AL53">
            <v>2.5</v>
          </cell>
          <cell r="AM53">
            <v>20.400000000000002</v>
          </cell>
          <cell r="AN53">
            <v>19.899999999999999</v>
          </cell>
          <cell r="AO53">
            <v>25.900000000000002</v>
          </cell>
          <cell r="AP53">
            <v>70.900000000000006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2.2000000000000002</v>
          </cell>
          <cell r="AY53">
            <v>2.5</v>
          </cell>
          <cell r="AZ53">
            <v>20.400000000000002</v>
          </cell>
          <cell r="BA53">
            <v>19.899999999999999</v>
          </cell>
          <cell r="BB53">
            <v>25.900000000000002</v>
          </cell>
          <cell r="BC53">
            <v>70.900000000000006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1.5743981979469315E-2</v>
          </cell>
          <cell r="BL53">
            <v>0</v>
          </cell>
          <cell r="BM53">
            <v>0</v>
          </cell>
          <cell r="BN53">
            <v>1.5743981979469315E-2</v>
          </cell>
          <cell r="BO53">
            <v>1.5743981979469315E-2</v>
          </cell>
          <cell r="BQ53">
            <v>0</v>
          </cell>
          <cell r="BT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0.34904350646296506</v>
          </cell>
          <cell r="CD53">
            <v>1</v>
          </cell>
          <cell r="CE53">
            <v>0</v>
          </cell>
          <cell r="CF53">
            <v>1.5743981979469315E-2</v>
          </cell>
          <cell r="CG53">
            <v>70.900000000000006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2.2000000000000002</v>
          </cell>
          <cell r="CP53">
            <v>2.5</v>
          </cell>
          <cell r="CQ53">
            <v>20.400000000000002</v>
          </cell>
          <cell r="CR53">
            <v>19.899999999999999</v>
          </cell>
          <cell r="CS53">
            <v>25.9</v>
          </cell>
          <cell r="CT53">
            <v>70.900000000000006</v>
          </cell>
        </row>
        <row r="54">
          <cell r="B54" t="str">
            <v>A01M305</v>
          </cell>
          <cell r="C54" t="str">
            <v>DIV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1.5</v>
          </cell>
          <cell r="L54">
            <v>3</v>
          </cell>
          <cell r="M54">
            <v>25.5</v>
          </cell>
          <cell r="N54">
            <v>35</v>
          </cell>
          <cell r="O54">
            <v>35</v>
          </cell>
          <cell r="P54">
            <v>100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1.5</v>
          </cell>
          <cell r="Y54">
            <v>3</v>
          </cell>
          <cell r="Z54">
            <v>25.5</v>
          </cell>
          <cell r="AA54">
            <v>35</v>
          </cell>
          <cell r="AB54">
            <v>35</v>
          </cell>
          <cell r="AC54">
            <v>100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4.4000000000000004</v>
          </cell>
          <cell r="AL54">
            <v>5.6</v>
          </cell>
          <cell r="AM54">
            <v>33.6</v>
          </cell>
          <cell r="AN54">
            <v>39.4</v>
          </cell>
          <cell r="AO54">
            <v>57.7</v>
          </cell>
          <cell r="AP54">
            <v>140.69999999999999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4.4000000000000004</v>
          </cell>
          <cell r="AY54">
            <v>5.6</v>
          </cell>
          <cell r="AZ54">
            <v>33.6</v>
          </cell>
          <cell r="BA54">
            <v>39.4</v>
          </cell>
          <cell r="BB54">
            <v>57.7</v>
          </cell>
          <cell r="BC54">
            <v>140.69999999999999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3.1243699076323447E-2</v>
          </cell>
          <cell r="BL54">
            <v>0</v>
          </cell>
          <cell r="BM54">
            <v>0</v>
          </cell>
          <cell r="BN54">
            <v>3.1243699076323447E-2</v>
          </cell>
          <cell r="BO54">
            <v>3.1243699076323447E-2</v>
          </cell>
          <cell r="BQ54">
            <v>0</v>
          </cell>
          <cell r="BT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0.34904350646296506</v>
          </cell>
          <cell r="CD54">
            <v>1</v>
          </cell>
          <cell r="CE54">
            <v>0</v>
          </cell>
          <cell r="CF54">
            <v>3.1243699076323447E-2</v>
          </cell>
          <cell r="CG54">
            <v>140.69999999999999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4.4000000000000004</v>
          </cell>
          <cell r="CP54">
            <v>5.6</v>
          </cell>
          <cell r="CQ54">
            <v>33.6</v>
          </cell>
          <cell r="CR54">
            <v>39.4</v>
          </cell>
          <cell r="CS54">
            <v>57.7</v>
          </cell>
          <cell r="CT54">
            <v>140.69999999999999</v>
          </cell>
        </row>
        <row r="55">
          <cell r="B55" t="str">
            <v>A01M307</v>
          </cell>
          <cell r="C55" t="str">
            <v>DIV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16.05</v>
          </cell>
          <cell r="M55">
            <v>11.2</v>
          </cell>
          <cell r="N55">
            <v>0</v>
          </cell>
          <cell r="O55">
            <v>46.750000000000007</v>
          </cell>
          <cell r="P55">
            <v>74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16.05</v>
          </cell>
          <cell r="Z55">
            <v>11.2</v>
          </cell>
          <cell r="AA55">
            <v>0</v>
          </cell>
          <cell r="AB55">
            <v>46.750000000000007</v>
          </cell>
          <cell r="AC55">
            <v>74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1.94</v>
          </cell>
          <cell r="AK55">
            <v>3.1659999999999999</v>
          </cell>
          <cell r="AL55">
            <v>6.5069999999999997</v>
          </cell>
          <cell r="AM55">
            <v>5.2640000000000002</v>
          </cell>
          <cell r="AN55">
            <v>3.2069999999999999</v>
          </cell>
          <cell r="AO55">
            <v>72.473000000000013</v>
          </cell>
          <cell r="AP55">
            <v>92.557000000000016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2.34</v>
          </cell>
          <cell r="AX55">
            <v>3.2</v>
          </cell>
          <cell r="AY55">
            <v>6.5069999999999997</v>
          </cell>
          <cell r="AZ55">
            <v>5.2640000000000002</v>
          </cell>
          <cell r="BA55">
            <v>3.2069999999999999</v>
          </cell>
          <cell r="BB55">
            <v>72.473000000000013</v>
          </cell>
          <cell r="BC55">
            <v>92.991000000000014</v>
          </cell>
          <cell r="BD55">
            <v>0</v>
          </cell>
          <cell r="BE55">
            <v>0</v>
          </cell>
          <cell r="BF55">
            <v>1.94</v>
          </cell>
          <cell r="BG55">
            <v>2.34</v>
          </cell>
          <cell r="BH55">
            <v>0</v>
          </cell>
          <cell r="BI55">
            <v>-0.44787005452800005</v>
          </cell>
          <cell r="BJ55">
            <v>0</v>
          </cell>
          <cell r="BK55">
            <v>2.0553113400193817E-2</v>
          </cell>
          <cell r="BL55">
            <v>0</v>
          </cell>
          <cell r="BM55">
            <v>0</v>
          </cell>
          <cell r="BN55">
            <v>2.0553113400193817E-2</v>
          </cell>
          <cell r="BO55">
            <v>2.0553113400193817E-2</v>
          </cell>
          <cell r="BQ55">
            <v>-0.44787005452800005</v>
          </cell>
          <cell r="BS55">
            <v>0.85</v>
          </cell>
          <cell r="BT55">
            <v>0</v>
          </cell>
          <cell r="BW55">
            <v>0.88</v>
          </cell>
          <cell r="BY55">
            <v>0</v>
          </cell>
          <cell r="BZ55">
            <v>0</v>
          </cell>
          <cell r="CA55">
            <v>0</v>
          </cell>
          <cell r="CB55">
            <v>-2.34</v>
          </cell>
          <cell r="CC55">
            <v>0.34904350646296506</v>
          </cell>
          <cell r="CD55">
            <v>1</v>
          </cell>
          <cell r="CE55">
            <v>0</v>
          </cell>
          <cell r="CF55">
            <v>2.0553113400193817E-2</v>
          </cell>
          <cell r="CG55">
            <v>92.557000000000016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2.787870054446461</v>
          </cell>
          <cell r="CO55">
            <v>3.2</v>
          </cell>
          <cell r="CP55">
            <v>6.5069999999999997</v>
          </cell>
          <cell r="CQ55">
            <v>5.2640000000000002</v>
          </cell>
          <cell r="CR55">
            <v>3.2069999999999999</v>
          </cell>
          <cell r="CS55">
            <v>72.473000000000013</v>
          </cell>
          <cell r="CT55">
            <v>93.438870054446483</v>
          </cell>
        </row>
        <row r="56">
          <cell r="B56" t="str">
            <v>A01M308</v>
          </cell>
          <cell r="C56" t="str">
            <v>DIV</v>
          </cell>
          <cell r="D56">
            <v>0</v>
          </cell>
          <cell r="E56">
            <v>0</v>
          </cell>
          <cell r="F56">
            <v>0</v>
          </cell>
          <cell r="G56">
            <v>3</v>
          </cell>
          <cell r="H56">
            <v>14.5</v>
          </cell>
          <cell r="I56">
            <v>2.5</v>
          </cell>
          <cell r="J56">
            <v>33</v>
          </cell>
          <cell r="K56">
            <v>20.75</v>
          </cell>
          <cell r="L56">
            <v>23.625</v>
          </cell>
          <cell r="M56">
            <v>2.625</v>
          </cell>
          <cell r="N56">
            <v>0</v>
          </cell>
          <cell r="O56">
            <v>0</v>
          </cell>
          <cell r="P56">
            <v>100</v>
          </cell>
          <cell r="Q56">
            <v>0</v>
          </cell>
          <cell r="R56">
            <v>0</v>
          </cell>
          <cell r="S56">
            <v>0</v>
          </cell>
          <cell r="T56">
            <v>3</v>
          </cell>
          <cell r="U56">
            <v>8.5</v>
          </cell>
          <cell r="V56">
            <v>7.25</v>
          </cell>
          <cell r="W56">
            <v>0.5</v>
          </cell>
          <cell r="X56">
            <v>48.5</v>
          </cell>
          <cell r="Y56">
            <v>29.625</v>
          </cell>
          <cell r="Z56">
            <v>2.625</v>
          </cell>
          <cell r="AA56">
            <v>0</v>
          </cell>
          <cell r="AB56">
            <v>0</v>
          </cell>
          <cell r="AC56">
            <v>100</v>
          </cell>
          <cell r="AD56">
            <v>0</v>
          </cell>
          <cell r="AE56">
            <v>0</v>
          </cell>
          <cell r="AF56">
            <v>0</v>
          </cell>
          <cell r="AG56">
            <v>1.8</v>
          </cell>
          <cell r="AH56">
            <v>8.6999999999999993</v>
          </cell>
          <cell r="AI56">
            <v>8.6999999999999993</v>
          </cell>
          <cell r="AJ56">
            <v>44.1</v>
          </cell>
          <cell r="AK56">
            <v>12.7</v>
          </cell>
          <cell r="AL56">
            <v>18.5</v>
          </cell>
          <cell r="AM56">
            <v>14.3</v>
          </cell>
          <cell r="AN56">
            <v>0</v>
          </cell>
          <cell r="AO56">
            <v>0</v>
          </cell>
          <cell r="AP56">
            <v>108.8</v>
          </cell>
          <cell r="AQ56">
            <v>0</v>
          </cell>
          <cell r="AR56">
            <v>0</v>
          </cell>
          <cell r="AS56">
            <v>0</v>
          </cell>
          <cell r="AT56">
            <v>1.6</v>
          </cell>
          <cell r="AU56">
            <v>1.6</v>
          </cell>
          <cell r="AV56">
            <v>2.7</v>
          </cell>
          <cell r="AW56">
            <v>1.8</v>
          </cell>
          <cell r="AX56">
            <v>54.400000000000006</v>
          </cell>
          <cell r="AY56">
            <v>26.4</v>
          </cell>
          <cell r="AZ56">
            <v>16.8</v>
          </cell>
          <cell r="BA56">
            <v>0</v>
          </cell>
          <cell r="BB56">
            <v>0</v>
          </cell>
          <cell r="BC56">
            <v>105.3</v>
          </cell>
          <cell r="BD56">
            <v>53</v>
          </cell>
          <cell r="BE56">
            <v>19.25</v>
          </cell>
          <cell r="BF56">
            <v>63.3</v>
          </cell>
          <cell r="BG56">
            <v>7.7</v>
          </cell>
          <cell r="BH56">
            <v>0</v>
          </cell>
          <cell r="BI56">
            <v>-0.95385560278000014</v>
          </cell>
          <cell r="BJ56">
            <v>0</v>
          </cell>
          <cell r="BK56">
            <v>2.4160017480483235E-2</v>
          </cell>
          <cell r="BL56">
            <v>1.2804809264656113E-2</v>
          </cell>
          <cell r="BM56">
            <v>4.650803364993023E-3</v>
          </cell>
          <cell r="BN56">
            <v>2.4160017480483232E-2</v>
          </cell>
          <cell r="BO56">
            <v>2.4160017480483232E-2</v>
          </cell>
          <cell r="BP56">
            <v>-40</v>
          </cell>
          <cell r="BQ56">
            <v>-0.95385560278000014</v>
          </cell>
          <cell r="BS56">
            <v>-14.65</v>
          </cell>
          <cell r="BT56">
            <v>0</v>
          </cell>
          <cell r="BW56">
            <v>1.3</v>
          </cell>
          <cell r="BX56">
            <v>-3.85</v>
          </cell>
          <cell r="BY56">
            <v>0</v>
          </cell>
          <cell r="BZ56">
            <v>0</v>
          </cell>
          <cell r="CA56">
            <v>0</v>
          </cell>
          <cell r="CB56">
            <v>-7.7</v>
          </cell>
          <cell r="CC56">
            <v>0.34904350646296506</v>
          </cell>
          <cell r="CD56">
            <v>1</v>
          </cell>
          <cell r="CE56">
            <v>1.3324423113101209E-2</v>
          </cell>
          <cell r="CF56">
            <v>2.4160017480483232E-2</v>
          </cell>
          <cell r="CG56">
            <v>108.8</v>
          </cell>
          <cell r="CH56">
            <v>0</v>
          </cell>
          <cell r="CI56">
            <v>0</v>
          </cell>
          <cell r="CJ56">
            <v>0</v>
          </cell>
          <cell r="CK56">
            <v>1.7434605048421226</v>
          </cell>
          <cell r="CL56">
            <v>1.7528678068312136</v>
          </cell>
          <cell r="CM56">
            <v>3.0130118646449273</v>
          </cell>
          <cell r="CN56">
            <v>2.1445154264972781</v>
          </cell>
          <cell r="CO56">
            <v>54.400000000000006</v>
          </cell>
          <cell r="CP56">
            <v>26.4</v>
          </cell>
          <cell r="CQ56">
            <v>16.8</v>
          </cell>
          <cell r="CR56">
            <v>0</v>
          </cell>
          <cell r="CS56">
            <v>0</v>
          </cell>
          <cell r="CT56">
            <v>106.25385560281553</v>
          </cell>
        </row>
        <row r="57">
          <cell r="B57" t="str">
            <v>A01M310</v>
          </cell>
          <cell r="C57" t="str">
            <v>DIV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90</v>
          </cell>
          <cell r="I57">
            <v>10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90</v>
          </cell>
          <cell r="V57">
            <v>10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2.2999999999999998</v>
          </cell>
          <cell r="AI57">
            <v>30.37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32.67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27.7</v>
          </cell>
          <cell r="AV57">
            <v>4.5999999999999996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32.299999999999997</v>
          </cell>
          <cell r="BD57">
            <v>100</v>
          </cell>
          <cell r="BE57">
            <v>100</v>
          </cell>
          <cell r="BF57">
            <v>32.67</v>
          </cell>
          <cell r="BG57">
            <v>32.300000000000004</v>
          </cell>
          <cell r="BH57">
            <v>26.8</v>
          </cell>
          <cell r="BI57">
            <v>-3.1798033795299996</v>
          </cell>
          <cell r="BJ57">
            <v>-2.56053576524</v>
          </cell>
          <cell r="BK57">
            <v>7.2546670136708399E-3</v>
          </cell>
          <cell r="BL57">
            <v>7.2546670136708399E-3</v>
          </cell>
          <cell r="BM57">
            <v>7.2546670136708399E-3</v>
          </cell>
          <cell r="BN57">
            <v>7.2546670136708399E-3</v>
          </cell>
          <cell r="BO57">
            <v>7.2546670136708399E-3</v>
          </cell>
          <cell r="BQ57">
            <v>-3.1798033795299996</v>
          </cell>
          <cell r="BS57">
            <v>2.81</v>
          </cell>
          <cell r="BT57">
            <v>0</v>
          </cell>
          <cell r="BW57">
            <v>2.81</v>
          </cell>
          <cell r="BY57">
            <v>0</v>
          </cell>
          <cell r="BZ57">
            <v>26.8</v>
          </cell>
          <cell r="CA57">
            <v>0</v>
          </cell>
          <cell r="CB57">
            <v>-5.5000000000000036</v>
          </cell>
          <cell r="CC57">
            <v>0.34904350646296506</v>
          </cell>
          <cell r="CD57">
            <v>1</v>
          </cell>
          <cell r="CE57">
            <v>2.0784420507305983E-2</v>
          </cell>
          <cell r="CF57">
            <v>7.2546670136708399E-3</v>
          </cell>
          <cell r="CG57">
            <v>32.67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30.346523905765384</v>
          </cell>
          <cell r="CM57">
            <v>5.1332794730987645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35.479803378864148</v>
          </cell>
        </row>
        <row r="58">
          <cell r="B58" t="str">
            <v>A01M312</v>
          </cell>
          <cell r="C58" t="str">
            <v>DIV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3.3149999999999999</v>
          </cell>
          <cell r="K58">
            <v>13.100000000000001</v>
          </cell>
          <cell r="L58">
            <v>83.669999999999987</v>
          </cell>
          <cell r="M58">
            <v>0</v>
          </cell>
          <cell r="N58">
            <v>0</v>
          </cell>
          <cell r="O58">
            <v>0</v>
          </cell>
          <cell r="P58">
            <v>100.08499999999999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3.3149999999999999</v>
          </cell>
          <cell r="X58">
            <v>13.100000000000001</v>
          </cell>
          <cell r="Y58">
            <v>83.669999999999987</v>
          </cell>
          <cell r="Z58">
            <v>0</v>
          </cell>
          <cell r="AA58">
            <v>0</v>
          </cell>
          <cell r="AB58">
            <v>0</v>
          </cell>
          <cell r="AC58">
            <v>100.08499999999999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0.5</v>
          </cell>
          <cell r="AI58">
            <v>3.4</v>
          </cell>
          <cell r="AJ58">
            <v>7.6</v>
          </cell>
          <cell r="AK58">
            <v>22.7</v>
          </cell>
          <cell r="AL58">
            <v>66.3</v>
          </cell>
          <cell r="AM58">
            <v>0</v>
          </cell>
          <cell r="AN58">
            <v>0</v>
          </cell>
          <cell r="AO58">
            <v>0</v>
          </cell>
          <cell r="AP58">
            <v>100.5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3</v>
          </cell>
          <cell r="AV58">
            <v>6.1</v>
          </cell>
          <cell r="AW58">
            <v>3.3</v>
          </cell>
          <cell r="AX58">
            <v>22.7</v>
          </cell>
          <cell r="AY58">
            <v>66.3</v>
          </cell>
          <cell r="AZ58">
            <v>0</v>
          </cell>
          <cell r="BA58">
            <v>0</v>
          </cell>
          <cell r="BB58">
            <v>0</v>
          </cell>
          <cell r="BC58">
            <v>101.39999999999999</v>
          </cell>
          <cell r="BD58">
            <v>3.3149999999999999</v>
          </cell>
          <cell r="BE58">
            <v>3.3149999999999999</v>
          </cell>
          <cell r="BF58">
            <v>11.499999999999998</v>
          </cell>
          <cell r="BG58">
            <v>12.399999999999999</v>
          </cell>
          <cell r="BH58">
            <v>0</v>
          </cell>
          <cell r="BI58">
            <v>-1.6254137064800001</v>
          </cell>
          <cell r="BJ58">
            <v>0</v>
          </cell>
          <cell r="BK58">
            <v>2.2316927911659606E-2</v>
          </cell>
          <cell r="BL58">
            <v>7.3917785909128828E-4</v>
          </cell>
          <cell r="BM58">
            <v>7.3917785909128828E-4</v>
          </cell>
          <cell r="BN58">
            <v>2.2316927911659602E-2</v>
          </cell>
          <cell r="BO58">
            <v>2.2316927911659602E-2</v>
          </cell>
          <cell r="BQ58">
            <v>-1.6254137064800001</v>
          </cell>
          <cell r="BS58">
            <v>2.5299999999999998</v>
          </cell>
          <cell r="BT58">
            <v>0</v>
          </cell>
          <cell r="BW58">
            <v>2.5299999999999998</v>
          </cell>
          <cell r="BY58">
            <v>0</v>
          </cell>
          <cell r="BZ58">
            <v>0</v>
          </cell>
          <cell r="CA58">
            <v>0</v>
          </cell>
          <cell r="CB58">
            <v>-12.399999999999999</v>
          </cell>
          <cell r="CC58">
            <v>0.34904350646296506</v>
          </cell>
          <cell r="CD58">
            <v>1</v>
          </cell>
          <cell r="CE58">
            <v>2.1177241386947793E-3</v>
          </cell>
          <cell r="CF58">
            <v>2.2316927911659602E-2</v>
          </cell>
          <cell r="CG58">
            <v>100.5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3.2866271378085257</v>
          </cell>
          <cell r="CM58">
            <v>6.8071749534570571</v>
          </cell>
          <cell r="CN58">
            <v>3.9316116152450094</v>
          </cell>
          <cell r="CO58">
            <v>22.7</v>
          </cell>
          <cell r="CP58">
            <v>66.3</v>
          </cell>
          <cell r="CQ58">
            <v>0</v>
          </cell>
          <cell r="CR58">
            <v>0</v>
          </cell>
          <cell r="CS58">
            <v>0</v>
          </cell>
          <cell r="CT58">
            <v>103.02541370651059</v>
          </cell>
        </row>
        <row r="59">
          <cell r="B59" t="str">
            <v>A01M317</v>
          </cell>
          <cell r="C59" t="str">
            <v>DIV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2.8000000000000003</v>
          </cell>
          <cell r="K59">
            <v>7.65</v>
          </cell>
          <cell r="L59">
            <v>21.414999999999999</v>
          </cell>
          <cell r="M59">
            <v>53.924999999999997</v>
          </cell>
          <cell r="N59">
            <v>14.209999999999999</v>
          </cell>
          <cell r="O59">
            <v>0</v>
          </cell>
          <cell r="P59">
            <v>99.999999999999986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0.70000000000000007</v>
          </cell>
          <cell r="X59">
            <v>9.75</v>
          </cell>
          <cell r="Y59">
            <v>21.414999999999999</v>
          </cell>
          <cell r="Z59">
            <v>53.924999999999997</v>
          </cell>
          <cell r="AA59">
            <v>14.209999999999999</v>
          </cell>
          <cell r="AB59">
            <v>0</v>
          </cell>
          <cell r="AC59">
            <v>99.999999999999986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6</v>
          </cell>
          <cell r="AK59">
            <v>7.4</v>
          </cell>
          <cell r="AL59">
            <v>27.200000000000003</v>
          </cell>
          <cell r="AM59">
            <v>76.399999999999991</v>
          </cell>
          <cell r="AN59">
            <v>21.900000000000002</v>
          </cell>
          <cell r="AO59">
            <v>16.3</v>
          </cell>
          <cell r="AP59">
            <v>155.20000000000002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3.1</v>
          </cell>
          <cell r="AX59">
            <v>7.4</v>
          </cell>
          <cell r="AY59">
            <v>28.900000000000002</v>
          </cell>
          <cell r="AZ59">
            <v>76.399999999999991</v>
          </cell>
          <cell r="BA59">
            <v>21.900000000000002</v>
          </cell>
          <cell r="BB59">
            <v>16.8</v>
          </cell>
          <cell r="BC59">
            <v>154.5</v>
          </cell>
          <cell r="BD59">
            <v>2.8000000000000003</v>
          </cell>
          <cell r="BE59">
            <v>0.70000000000000007</v>
          </cell>
          <cell r="BF59">
            <v>6</v>
          </cell>
          <cell r="BG59">
            <v>3.1</v>
          </cell>
          <cell r="BH59">
            <v>0</v>
          </cell>
          <cell r="BI59">
            <v>-0.59333212352000009</v>
          </cell>
          <cell r="BJ59">
            <v>0</v>
          </cell>
          <cell r="BK59">
            <v>3.4463554347159912E-2</v>
          </cell>
          <cell r="BL59">
            <v>9.6497952172047772E-4</v>
          </cell>
          <cell r="BM59">
            <v>2.4124488043011943E-4</v>
          </cell>
          <cell r="BN59">
            <v>3.4463554347159912E-2</v>
          </cell>
          <cell r="BO59">
            <v>3.4463554347159912E-2</v>
          </cell>
          <cell r="BQ59">
            <v>-0.59333212352000009</v>
          </cell>
          <cell r="BS59">
            <v>-2.31</v>
          </cell>
          <cell r="BT59">
            <v>0</v>
          </cell>
          <cell r="BX59">
            <v>-0.11</v>
          </cell>
          <cell r="BY59">
            <v>0</v>
          </cell>
          <cell r="BZ59">
            <v>0</v>
          </cell>
          <cell r="CA59">
            <v>0</v>
          </cell>
          <cell r="CB59">
            <v>-3.1</v>
          </cell>
          <cell r="CC59">
            <v>0.34904350646296506</v>
          </cell>
          <cell r="CD59">
            <v>1</v>
          </cell>
          <cell r="CE59">
            <v>6.9115991549241582E-4</v>
          </cell>
          <cell r="CF59">
            <v>3.4463554347159912E-2</v>
          </cell>
          <cell r="CG59">
            <v>155.20000000000002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3.6933321234119787</v>
          </cell>
          <cell r="CO59">
            <v>7.4</v>
          </cell>
          <cell r="CP59">
            <v>28.900000000000002</v>
          </cell>
          <cell r="CQ59">
            <v>76.400000000000006</v>
          </cell>
          <cell r="CR59">
            <v>21.900000000000002</v>
          </cell>
          <cell r="CS59">
            <v>16.8</v>
          </cell>
          <cell r="CT59">
            <v>155.09333212341201</v>
          </cell>
        </row>
        <row r="60">
          <cell r="B60" t="str">
            <v>A01M321</v>
          </cell>
          <cell r="C60" t="str">
            <v>DIV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14.444799999999999</v>
          </cell>
          <cell r="I60">
            <v>13.1568</v>
          </cell>
          <cell r="J60">
            <v>15.559200000000001</v>
          </cell>
          <cell r="K60">
            <v>15.559200000000001</v>
          </cell>
          <cell r="L60">
            <v>15.559200000000001</v>
          </cell>
          <cell r="M60">
            <v>13.1568</v>
          </cell>
          <cell r="N60">
            <v>10.1616</v>
          </cell>
          <cell r="O60">
            <v>2.4024000000000001</v>
          </cell>
          <cell r="P60">
            <v>100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11.4375</v>
          </cell>
          <cell r="V60">
            <v>15.4931</v>
          </cell>
          <cell r="W60">
            <v>16.035600000000002</v>
          </cell>
          <cell r="X60">
            <v>19.286299999999997</v>
          </cell>
          <cell r="Y60">
            <v>19.286299999999997</v>
          </cell>
          <cell r="Z60">
            <v>15.820900000000002</v>
          </cell>
          <cell r="AA60">
            <v>2.6402999999999999</v>
          </cell>
          <cell r="AB60">
            <v>0</v>
          </cell>
          <cell r="AC60">
            <v>100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35.963999999999999</v>
          </cell>
          <cell r="AI60">
            <v>81.114000000000004</v>
          </cell>
          <cell r="AJ60">
            <v>85.72</v>
          </cell>
          <cell r="AK60">
            <v>92.312999999999988</v>
          </cell>
          <cell r="AL60">
            <v>72.25</v>
          </cell>
          <cell r="AM60">
            <v>37.353000000000002</v>
          </cell>
          <cell r="AN60">
            <v>48.553000000000004</v>
          </cell>
          <cell r="AO60">
            <v>31.343999999999998</v>
          </cell>
          <cell r="AP60">
            <v>484.61099999999999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13</v>
          </cell>
          <cell r="AV60">
            <v>58</v>
          </cell>
          <cell r="AW60">
            <v>81</v>
          </cell>
          <cell r="AX60">
            <v>83</v>
          </cell>
          <cell r="AY60">
            <v>89</v>
          </cell>
          <cell r="AZ60">
            <v>72</v>
          </cell>
          <cell r="BA60">
            <v>41</v>
          </cell>
          <cell r="BB60">
            <v>23</v>
          </cell>
          <cell r="BC60">
            <v>460</v>
          </cell>
          <cell r="BD60">
            <v>43.160799999999995</v>
          </cell>
          <cell r="BE60">
            <v>42.966200000000001</v>
          </cell>
          <cell r="BF60">
            <v>202.798</v>
          </cell>
          <cell r="BG60">
            <v>152</v>
          </cell>
          <cell r="BH60">
            <v>1</v>
          </cell>
          <cell r="BI60">
            <v>-23.469203697699999</v>
          </cell>
          <cell r="BJ60">
            <v>-9.5542379299999994E-2</v>
          </cell>
          <cell r="BK60">
            <v>0.10761222639002262</v>
          </cell>
          <cell r="BL60">
            <v>4.6446297807744875E-2</v>
          </cell>
          <cell r="BM60">
            <v>4.6236884415189895E-2</v>
          </cell>
          <cell r="BN60">
            <v>0.1076122263900226</v>
          </cell>
          <cell r="BO60">
            <v>0.1076122263900226</v>
          </cell>
          <cell r="BP60">
            <v>-27.33</v>
          </cell>
          <cell r="BQ60">
            <v>-23.469203697699999</v>
          </cell>
          <cell r="BT60">
            <v>0</v>
          </cell>
          <cell r="BX60">
            <v>-1.1399999999999999</v>
          </cell>
          <cell r="BY60">
            <v>0</v>
          </cell>
          <cell r="BZ60">
            <v>1</v>
          </cell>
          <cell r="CA60">
            <v>0</v>
          </cell>
          <cell r="CB60">
            <v>-151</v>
          </cell>
          <cell r="CC60">
            <v>0.34904350646296506</v>
          </cell>
          <cell r="CD60">
            <v>1</v>
          </cell>
          <cell r="CE60">
            <v>0.13246739606684479</v>
          </cell>
          <cell r="CF60">
            <v>0.1076122263900226</v>
          </cell>
          <cell r="CG60">
            <v>484.61099999999999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14.242050930503611</v>
          </cell>
          <cell r="CM60">
            <v>64.723958573853992</v>
          </cell>
          <cell r="CN60">
            <v>96.503194192377507</v>
          </cell>
          <cell r="CO60">
            <v>83</v>
          </cell>
          <cell r="CP60">
            <v>89</v>
          </cell>
          <cell r="CQ60">
            <v>72</v>
          </cell>
          <cell r="CR60">
            <v>41</v>
          </cell>
          <cell r="CS60">
            <v>23</v>
          </cell>
          <cell r="CT60">
            <v>483.46920369673512</v>
          </cell>
        </row>
        <row r="61">
          <cell r="B61" t="str">
            <v>A01M322</v>
          </cell>
          <cell r="C61" t="str">
            <v>DIV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21.254999999999999</v>
          </cell>
          <cell r="I61">
            <v>75.415000000000006</v>
          </cell>
          <cell r="J61">
            <v>1.125</v>
          </cell>
          <cell r="K61">
            <v>1.125</v>
          </cell>
          <cell r="L61">
            <v>0.58500000000000008</v>
          </cell>
          <cell r="M61">
            <v>0.49500000000000005</v>
          </cell>
          <cell r="N61">
            <v>0</v>
          </cell>
          <cell r="O61">
            <v>0</v>
          </cell>
          <cell r="P61">
            <v>100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21.254999999999999</v>
          </cell>
          <cell r="V61">
            <v>75.415000000000006</v>
          </cell>
          <cell r="W61">
            <v>0.58500000000000008</v>
          </cell>
          <cell r="X61">
            <v>0.58500000000000008</v>
          </cell>
          <cell r="Y61">
            <v>1.71</v>
          </cell>
          <cell r="Z61">
            <v>0.45</v>
          </cell>
          <cell r="AA61">
            <v>0</v>
          </cell>
          <cell r="AB61">
            <v>0</v>
          </cell>
          <cell r="AC61">
            <v>99.999999999999986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41.2</v>
          </cell>
          <cell r="AI61">
            <v>74.400000000000006</v>
          </cell>
          <cell r="AJ61">
            <v>21.4</v>
          </cell>
          <cell r="AK61">
            <v>14.700000000000001</v>
          </cell>
          <cell r="AL61">
            <v>4.4000000000000004</v>
          </cell>
          <cell r="AM61">
            <v>4.4000000000000004</v>
          </cell>
          <cell r="AN61">
            <v>17.100000000000001</v>
          </cell>
          <cell r="AO61">
            <v>0</v>
          </cell>
          <cell r="AP61">
            <v>177.6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41.2</v>
          </cell>
          <cell r="AV61">
            <v>99.500000000000014</v>
          </cell>
          <cell r="AW61">
            <v>3</v>
          </cell>
          <cell r="AX61">
            <v>1.5</v>
          </cell>
          <cell r="AY61">
            <v>17.5</v>
          </cell>
          <cell r="AZ61">
            <v>1.5</v>
          </cell>
          <cell r="BA61">
            <v>2</v>
          </cell>
          <cell r="BB61">
            <v>0</v>
          </cell>
          <cell r="BC61">
            <v>166.20000000000002</v>
          </cell>
          <cell r="BD61">
            <v>97.795000000000016</v>
          </cell>
          <cell r="BE61">
            <v>97.254999999999995</v>
          </cell>
          <cell r="BF61">
            <v>137</v>
          </cell>
          <cell r="BG61">
            <v>143.70000000000002</v>
          </cell>
          <cell r="BH61">
            <v>0</v>
          </cell>
          <cell r="BI61">
            <v>-16.045605264660004</v>
          </cell>
          <cell r="BJ61">
            <v>0</v>
          </cell>
          <cell r="BK61">
            <v>3.9437675593141749E-2</v>
          </cell>
          <cell r="BL61">
            <v>3.8568074846312979E-2</v>
          </cell>
          <cell r="BM61">
            <v>3.8355111398110008E-2</v>
          </cell>
          <cell r="BN61">
            <v>3.9437675593141749E-2</v>
          </cell>
          <cell r="BO61">
            <v>3.9437675593141742E-2</v>
          </cell>
          <cell r="BQ61">
            <v>-16.045605264660004</v>
          </cell>
          <cell r="BS61">
            <v>22.75</v>
          </cell>
          <cell r="BT61">
            <v>0</v>
          </cell>
          <cell r="BW61">
            <v>4.6500000000000004</v>
          </cell>
          <cell r="BY61">
            <v>0</v>
          </cell>
          <cell r="BZ61">
            <v>0</v>
          </cell>
          <cell r="CA61">
            <v>0</v>
          </cell>
          <cell r="CB61">
            <v>-143.70000000000002</v>
          </cell>
          <cell r="CC61">
            <v>0.34904350646296506</v>
          </cell>
          <cell r="CD61">
            <v>1</v>
          </cell>
          <cell r="CE61">
            <v>0.10988633419020399</v>
          </cell>
          <cell r="CF61">
            <v>3.9437675593141742E-2</v>
          </cell>
          <cell r="CG61">
            <v>177.6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45.136346025903755</v>
          </cell>
          <cell r="CM61">
            <v>111.03506686376676</v>
          </cell>
          <cell r="CN61">
            <v>3.5741923774954634</v>
          </cell>
          <cell r="CO61">
            <v>1.5</v>
          </cell>
          <cell r="CP61">
            <v>17.5</v>
          </cell>
          <cell r="CQ61">
            <v>1.5</v>
          </cell>
          <cell r="CR61">
            <v>2</v>
          </cell>
          <cell r="CS61">
            <v>0</v>
          </cell>
          <cell r="CT61">
            <v>182.24560526716596</v>
          </cell>
        </row>
        <row r="62">
          <cell r="B62" t="str">
            <v>A01M323</v>
          </cell>
          <cell r="C62" t="str">
            <v>DIV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62</v>
          </cell>
          <cell r="I62">
            <v>8</v>
          </cell>
          <cell r="J62">
            <v>0</v>
          </cell>
          <cell r="K62">
            <v>0</v>
          </cell>
          <cell r="L62">
            <v>0</v>
          </cell>
          <cell r="M62">
            <v>15</v>
          </cell>
          <cell r="N62">
            <v>15</v>
          </cell>
          <cell r="O62">
            <v>0</v>
          </cell>
          <cell r="P62">
            <v>100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56</v>
          </cell>
          <cell r="W62">
            <v>14</v>
          </cell>
          <cell r="X62">
            <v>0</v>
          </cell>
          <cell r="Y62">
            <v>0</v>
          </cell>
          <cell r="Z62">
            <v>15</v>
          </cell>
          <cell r="AA62">
            <v>15</v>
          </cell>
          <cell r="AB62">
            <v>0</v>
          </cell>
          <cell r="AC62">
            <v>100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100.3</v>
          </cell>
          <cell r="AJ62">
            <v>0</v>
          </cell>
          <cell r="AK62">
            <v>0</v>
          </cell>
          <cell r="AL62">
            <v>0</v>
          </cell>
          <cell r="AM62">
            <v>22.59</v>
          </cell>
          <cell r="AN62">
            <v>28.08</v>
          </cell>
          <cell r="AO62">
            <v>0</v>
          </cell>
          <cell r="AP62">
            <v>150.97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79.900000000000006</v>
          </cell>
          <cell r="AW62">
            <v>1.5</v>
          </cell>
          <cell r="AX62">
            <v>14.5</v>
          </cell>
          <cell r="AY62">
            <v>0</v>
          </cell>
          <cell r="AZ62">
            <v>23.8</v>
          </cell>
          <cell r="BA62">
            <v>35.799999999999997</v>
          </cell>
          <cell r="BB62">
            <v>0</v>
          </cell>
          <cell r="BC62">
            <v>155.5</v>
          </cell>
          <cell r="BD62">
            <v>70</v>
          </cell>
          <cell r="BE62">
            <v>70</v>
          </cell>
          <cell r="BF62">
            <v>100.3</v>
          </cell>
          <cell r="BG62">
            <v>81.400000000000006</v>
          </cell>
          <cell r="BH62">
            <v>0</v>
          </cell>
          <cell r="BI62">
            <v>-9.5499287727800013</v>
          </cell>
          <cell r="BJ62">
            <v>0</v>
          </cell>
          <cell r="BK62">
            <v>3.3524244844012445E-2</v>
          </cell>
          <cell r="BL62">
            <v>2.3466971390808711E-2</v>
          </cell>
          <cell r="BM62">
            <v>2.3466971390808711E-2</v>
          </cell>
          <cell r="BN62">
            <v>3.3524244844012445E-2</v>
          </cell>
          <cell r="BO62">
            <v>3.3524244844012445E-2</v>
          </cell>
          <cell r="BQ62">
            <v>-9.5499287727800013</v>
          </cell>
          <cell r="BS62">
            <v>-9.35</v>
          </cell>
          <cell r="BT62">
            <v>0</v>
          </cell>
          <cell r="BW62">
            <v>14.08</v>
          </cell>
          <cell r="BY62">
            <v>0</v>
          </cell>
          <cell r="BZ62">
            <v>0</v>
          </cell>
          <cell r="CA62">
            <v>0</v>
          </cell>
          <cell r="CB62">
            <v>-81.400000000000006</v>
          </cell>
          <cell r="CC62">
            <v>0.34904350646296506</v>
          </cell>
          <cell r="CD62">
            <v>1</v>
          </cell>
          <cell r="CE62">
            <v>6.723222451152705E-2</v>
          </cell>
          <cell r="CF62">
            <v>3.3524244844012445E-2</v>
          </cell>
          <cell r="CG62">
            <v>150.97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89.162832587085077</v>
          </cell>
          <cell r="CN62">
            <v>1.7870961887477317</v>
          </cell>
          <cell r="CO62">
            <v>14.5</v>
          </cell>
          <cell r="CP62">
            <v>0</v>
          </cell>
          <cell r="CQ62">
            <v>23.8</v>
          </cell>
          <cell r="CR62">
            <v>35.799999999999997</v>
          </cell>
          <cell r="CS62">
            <v>0</v>
          </cell>
          <cell r="CT62">
            <v>165.04992877583283</v>
          </cell>
        </row>
        <row r="63">
          <cell r="B63" t="str">
            <v>A01MDIVI</v>
          </cell>
          <cell r="C63" t="str">
            <v>DIV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20</v>
          </cell>
          <cell r="M63">
            <v>25</v>
          </cell>
          <cell r="N63">
            <v>25</v>
          </cell>
          <cell r="O63">
            <v>30</v>
          </cell>
          <cell r="P63">
            <v>100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20</v>
          </cell>
          <cell r="Z63">
            <v>25</v>
          </cell>
          <cell r="AA63">
            <v>25</v>
          </cell>
          <cell r="AB63">
            <v>30</v>
          </cell>
          <cell r="AC63">
            <v>100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260</v>
          </cell>
          <cell r="AM63">
            <v>325</v>
          </cell>
          <cell r="AN63">
            <v>325</v>
          </cell>
          <cell r="AO63">
            <v>390</v>
          </cell>
          <cell r="AP63">
            <v>1300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260</v>
          </cell>
          <cell r="AZ63">
            <v>325</v>
          </cell>
          <cell r="BA63">
            <v>325</v>
          </cell>
          <cell r="BB63">
            <v>390</v>
          </cell>
          <cell r="BC63">
            <v>1300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0.28867667945430336</v>
          </cell>
          <cell r="BL63">
            <v>0</v>
          </cell>
          <cell r="BM63">
            <v>0</v>
          </cell>
          <cell r="BN63">
            <v>0.28867667945430336</v>
          </cell>
          <cell r="BO63">
            <v>0.28867667945430336</v>
          </cell>
          <cell r="BQ63">
            <v>0</v>
          </cell>
          <cell r="BT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0.34904350646296506</v>
          </cell>
          <cell r="CD63">
            <v>1</v>
          </cell>
          <cell r="CE63">
            <v>0</v>
          </cell>
          <cell r="CF63">
            <v>0.28867667945430336</v>
          </cell>
          <cell r="CG63">
            <v>1300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260</v>
          </cell>
          <cell r="CQ63">
            <v>325</v>
          </cell>
          <cell r="CR63">
            <v>325</v>
          </cell>
          <cell r="CS63">
            <v>390</v>
          </cell>
          <cell r="CT63">
            <v>1300</v>
          </cell>
        </row>
        <row r="64">
          <cell r="B64" t="str">
            <v>A01MEXT</v>
          </cell>
          <cell r="C64" t="str">
            <v>EXT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20</v>
          </cell>
          <cell r="M64">
            <v>25</v>
          </cell>
          <cell r="N64">
            <v>25</v>
          </cell>
          <cell r="O64">
            <v>30</v>
          </cell>
          <cell r="P64">
            <v>100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20</v>
          </cell>
          <cell r="Z64">
            <v>25</v>
          </cell>
          <cell r="AA64">
            <v>25</v>
          </cell>
          <cell r="AB64">
            <v>30</v>
          </cell>
          <cell r="AC64">
            <v>100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1172.4000000000001</v>
          </cell>
          <cell r="AM64">
            <v>1465.5</v>
          </cell>
          <cell r="AN64">
            <v>1465.5</v>
          </cell>
          <cell r="AO64">
            <v>1758.6000000000001</v>
          </cell>
          <cell r="AP64">
            <v>5862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1172.4000000000001</v>
          </cell>
          <cell r="AZ64">
            <v>1465.5</v>
          </cell>
          <cell r="BA64">
            <v>1465.5</v>
          </cell>
          <cell r="BB64">
            <v>1758.6000000000001</v>
          </cell>
          <cell r="BC64">
            <v>5862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0.82565706076227496</v>
          </cell>
          <cell r="BL64">
            <v>0</v>
          </cell>
          <cell r="BM64">
            <v>0</v>
          </cell>
          <cell r="BN64">
            <v>0.82565706076227496</v>
          </cell>
          <cell r="BO64">
            <v>0.82565706076227496</v>
          </cell>
          <cell r="BQ64">
            <v>0</v>
          </cell>
          <cell r="BT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1</v>
          </cell>
          <cell r="CE64">
            <v>0</v>
          </cell>
          <cell r="CF64">
            <v>0.82565706076227496</v>
          </cell>
          <cell r="CG64">
            <v>5862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1172.4000000000001</v>
          </cell>
          <cell r="CQ64">
            <v>1465.5</v>
          </cell>
          <cell r="CR64">
            <v>1465.5</v>
          </cell>
          <cell r="CS64">
            <v>1758.6000000000001</v>
          </cell>
          <cell r="CT64">
            <v>5862</v>
          </cell>
        </row>
        <row r="65">
          <cell r="B65" t="str">
            <v>A00M417</v>
          </cell>
          <cell r="C65" t="str">
            <v>PRI</v>
          </cell>
          <cell r="D65">
            <v>24.612174999999997</v>
          </cell>
          <cell r="E65">
            <v>25.540223999999998</v>
          </cell>
          <cell r="F65">
            <v>14.145533</v>
          </cell>
          <cell r="G65">
            <v>1.8554409999999999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66.153373000000002</v>
          </cell>
          <cell r="Q65">
            <v>24.612174999999997</v>
          </cell>
          <cell r="R65">
            <v>25.540223999999998</v>
          </cell>
          <cell r="S65">
            <v>14.145533</v>
          </cell>
          <cell r="T65">
            <v>1.8554409999999999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66.153373000000002</v>
          </cell>
          <cell r="AD65">
            <v>-53</v>
          </cell>
          <cell r="AE65">
            <v>1053</v>
          </cell>
          <cell r="AF65">
            <v>2665</v>
          </cell>
          <cell r="AG65">
            <v>5013</v>
          </cell>
          <cell r="AH65">
            <v>110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8788</v>
          </cell>
          <cell r="AQ65">
            <v>-51</v>
          </cell>
          <cell r="AR65">
            <v>1018</v>
          </cell>
          <cell r="AS65">
            <v>2492.3999999999996</v>
          </cell>
          <cell r="AT65">
            <v>5689</v>
          </cell>
          <cell r="AU65">
            <v>83</v>
          </cell>
          <cell r="AV65">
            <v>-28.220000000000006</v>
          </cell>
          <cell r="AW65">
            <v>19</v>
          </cell>
          <cell r="AX65">
            <v>19</v>
          </cell>
          <cell r="AY65">
            <v>19</v>
          </cell>
          <cell r="AZ65">
            <v>12</v>
          </cell>
          <cell r="BA65">
            <v>161</v>
          </cell>
          <cell r="BB65">
            <v>-1230</v>
          </cell>
          <cell r="BC65">
            <v>8203.18</v>
          </cell>
          <cell r="BD65">
            <v>66.153372999999988</v>
          </cell>
          <cell r="BE65">
            <v>66.153372999999988</v>
          </cell>
          <cell r="BF65">
            <v>8788</v>
          </cell>
          <cell r="BG65">
            <v>9222.18</v>
          </cell>
          <cell r="BH65">
            <v>6990</v>
          </cell>
          <cell r="BI65">
            <v>-524.97650917528597</v>
          </cell>
          <cell r="BJ65">
            <v>-355.60155306270002</v>
          </cell>
          <cell r="BK65">
            <v>0.36744851079658059</v>
          </cell>
          <cell r="BL65">
            <v>0.36744851079658053</v>
          </cell>
          <cell r="BM65">
            <v>0.36744851079658053</v>
          </cell>
          <cell r="BN65">
            <v>0.36744851079658059</v>
          </cell>
          <cell r="BO65">
            <v>0.36744851079658059</v>
          </cell>
          <cell r="BQ65">
            <v>-524.97650917528597</v>
          </cell>
          <cell r="BS65">
            <v>959.16</v>
          </cell>
          <cell r="BT65">
            <v>0</v>
          </cell>
          <cell r="BW65">
            <v>1170.1600000000001</v>
          </cell>
          <cell r="BX65">
            <v>-1230</v>
          </cell>
          <cell r="BY65">
            <v>0</v>
          </cell>
          <cell r="BZ65">
            <v>6990</v>
          </cell>
          <cell r="CA65">
            <v>0</v>
          </cell>
          <cell r="CB65">
            <v>-2232.1800000000003</v>
          </cell>
          <cell r="CC65">
            <v>0.59007388048636522</v>
          </cell>
          <cell r="CD65">
            <v>1</v>
          </cell>
          <cell r="CE65">
            <v>0.6227161088603228</v>
          </cell>
          <cell r="CF65">
            <v>0.36744851079658059</v>
          </cell>
          <cell r="CG65">
            <v>8788</v>
          </cell>
          <cell r="CH65">
            <v>-53.350018940399828</v>
          </cell>
          <cell r="CI65">
            <v>1053.2163397497388</v>
          </cell>
          <cell r="CJ65">
            <v>2665.4575158150474</v>
          </cell>
          <cell r="CK65">
            <v>6006.9676808081213</v>
          </cell>
          <cell r="CL65">
            <v>85.250183361558868</v>
          </cell>
          <cell r="CM65">
            <v>-33.021743148147713</v>
          </cell>
          <cell r="CN65">
            <v>22.636551724137934</v>
          </cell>
          <cell r="CO65">
            <v>19</v>
          </cell>
          <cell r="CP65">
            <v>19</v>
          </cell>
          <cell r="CQ65">
            <v>12</v>
          </cell>
          <cell r="CR65">
            <v>161</v>
          </cell>
          <cell r="CS65">
            <v>-1230</v>
          </cell>
          <cell r="CT65">
            <v>8728.1565093700574</v>
          </cell>
        </row>
        <row r="66">
          <cell r="B66" t="str">
            <v>A01M401</v>
          </cell>
          <cell r="C66" t="str">
            <v>PRI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4.1802000000000001</v>
          </cell>
          <cell r="J66">
            <v>2.8587000000000002</v>
          </cell>
          <cell r="K66">
            <v>3.9699</v>
          </cell>
          <cell r="L66">
            <v>3.5684999999999998</v>
          </cell>
          <cell r="M66">
            <v>4.0873999999999997</v>
          </cell>
          <cell r="N66">
            <v>3.8791000000000002</v>
          </cell>
          <cell r="O66">
            <v>5.8650000000000002</v>
          </cell>
          <cell r="P66">
            <v>28.408799999999999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3.8811</v>
          </cell>
          <cell r="W66">
            <v>2.2981999999999996</v>
          </cell>
          <cell r="X66">
            <v>4.0911</v>
          </cell>
          <cell r="Y66">
            <v>3.5684999999999998</v>
          </cell>
          <cell r="Z66">
            <v>4.0873999999999997</v>
          </cell>
          <cell r="AA66">
            <v>4.4097000000000008</v>
          </cell>
          <cell r="AB66">
            <v>7.8163</v>
          </cell>
          <cell r="AC66">
            <v>30.152299999999997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1130</v>
          </cell>
          <cell r="AJ66">
            <v>1103</v>
          </cell>
          <cell r="AK66">
            <v>1075</v>
          </cell>
          <cell r="AL66">
            <v>1102</v>
          </cell>
          <cell r="AM66">
            <v>1948</v>
          </cell>
          <cell r="AN66">
            <v>2053</v>
          </cell>
          <cell r="AO66">
            <v>2864</v>
          </cell>
          <cell r="AP66">
            <v>11275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838</v>
          </cell>
          <cell r="AW66">
            <v>573</v>
          </cell>
          <cell r="AX66">
            <v>1286</v>
          </cell>
          <cell r="AY66">
            <v>1368</v>
          </cell>
          <cell r="AZ66">
            <v>2134</v>
          </cell>
          <cell r="BA66">
            <v>2053</v>
          </cell>
          <cell r="BB66">
            <v>2854</v>
          </cell>
          <cell r="BC66">
            <v>11106</v>
          </cell>
          <cell r="BD66">
            <v>7.0388999999999999</v>
          </cell>
          <cell r="BE66">
            <v>6.1792999999999996</v>
          </cell>
          <cell r="BF66">
            <v>2233</v>
          </cell>
          <cell r="BG66">
            <v>1411</v>
          </cell>
          <cell r="BH66">
            <v>0</v>
          </cell>
          <cell r="BI66">
            <v>-167.95448014160002</v>
          </cell>
          <cell r="BJ66">
            <v>0</v>
          </cell>
          <cell r="BK66">
            <v>0.47143627210189415</v>
          </cell>
          <cell r="BL66">
            <v>0.11680862182485788</v>
          </cell>
          <cell r="BM66">
            <v>0.10254379474667125</v>
          </cell>
          <cell r="BN66">
            <v>0.47143627210189415</v>
          </cell>
          <cell r="BO66">
            <v>0.50036917811727144</v>
          </cell>
          <cell r="BP66">
            <v>-654.04999999999995</v>
          </cell>
          <cell r="BQ66">
            <v>-167.95448014160002</v>
          </cell>
          <cell r="BT66">
            <v>0</v>
          </cell>
          <cell r="BX66">
            <v>-1.05</v>
          </cell>
          <cell r="BY66">
            <v>0</v>
          </cell>
          <cell r="BZ66">
            <v>0</v>
          </cell>
          <cell r="CA66">
            <v>0</v>
          </cell>
          <cell r="CB66">
            <v>-1411</v>
          </cell>
          <cell r="CC66">
            <v>0.59007388048636522</v>
          </cell>
          <cell r="CD66">
            <v>1</v>
          </cell>
          <cell r="CE66">
            <v>0.17378128084935751</v>
          </cell>
          <cell r="CF66">
            <v>0.50036917811727144</v>
          </cell>
          <cell r="CG66">
            <v>11275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935.14960836016633</v>
          </cell>
          <cell r="CN66">
            <v>643.80487180236651</v>
          </cell>
          <cell r="CO66">
            <v>1286</v>
          </cell>
          <cell r="CP66">
            <v>1368</v>
          </cell>
          <cell r="CQ66">
            <v>2134</v>
          </cell>
          <cell r="CR66">
            <v>2053</v>
          </cell>
          <cell r="CS66">
            <v>2854</v>
          </cell>
          <cell r="CT66">
            <v>11273.954480162532</v>
          </cell>
        </row>
        <row r="67">
          <cell r="B67" t="str">
            <v>A01M403</v>
          </cell>
          <cell r="C67" t="str">
            <v>OTR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5</v>
          </cell>
          <cell r="J67">
            <v>13</v>
          </cell>
          <cell r="K67">
            <v>32.279999999999994</v>
          </cell>
          <cell r="L67">
            <v>5.28</v>
          </cell>
          <cell r="M67">
            <v>8.6999999999999993</v>
          </cell>
          <cell r="N67">
            <v>9.24</v>
          </cell>
          <cell r="O67">
            <v>4.5</v>
          </cell>
          <cell r="P67">
            <v>78.999999999999986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7.1999999999999993</v>
          </cell>
          <cell r="V67">
            <v>4.8</v>
          </cell>
          <cell r="W67">
            <v>12</v>
          </cell>
          <cell r="X67">
            <v>13.5</v>
          </cell>
          <cell r="Y67">
            <v>7.5</v>
          </cell>
          <cell r="Z67">
            <v>1</v>
          </cell>
          <cell r="AA67">
            <v>18</v>
          </cell>
          <cell r="AB67">
            <v>15</v>
          </cell>
          <cell r="AC67">
            <v>79</v>
          </cell>
          <cell r="AD67">
            <v>0</v>
          </cell>
          <cell r="AE67">
            <v>0</v>
          </cell>
          <cell r="AF67">
            <v>0.3</v>
          </cell>
          <cell r="AG67">
            <v>7.2</v>
          </cell>
          <cell r="AH67">
            <v>10.8</v>
          </cell>
          <cell r="AI67">
            <v>40.200000000000003</v>
          </cell>
          <cell r="AJ67">
            <v>36.6</v>
          </cell>
          <cell r="AK67">
            <v>4.0999999999999996</v>
          </cell>
          <cell r="AL67">
            <v>4.0999999999999996</v>
          </cell>
          <cell r="AM67">
            <v>12.7</v>
          </cell>
          <cell r="AN67">
            <v>484.70000000000005</v>
          </cell>
          <cell r="AO67">
            <v>53.5</v>
          </cell>
          <cell r="AP67">
            <v>654.20000000000005</v>
          </cell>
          <cell r="AQ67">
            <v>0</v>
          </cell>
          <cell r="AR67">
            <v>0</v>
          </cell>
          <cell r="AS67">
            <v>0.3</v>
          </cell>
          <cell r="AT67">
            <v>6.6</v>
          </cell>
          <cell r="AU67">
            <v>6.5</v>
          </cell>
          <cell r="AV67">
            <v>4.7</v>
          </cell>
          <cell r="AW67">
            <v>8.6999999999999993</v>
          </cell>
          <cell r="AX67">
            <v>6.3</v>
          </cell>
          <cell r="AY67">
            <v>18.100000000000001</v>
          </cell>
          <cell r="AZ67">
            <v>5.2</v>
          </cell>
          <cell r="BA67">
            <v>23.8</v>
          </cell>
          <cell r="BB67">
            <v>523.80000000000007</v>
          </cell>
          <cell r="BC67">
            <v>604.00000000000011</v>
          </cell>
          <cell r="BD67">
            <v>19</v>
          </cell>
          <cell r="BE67">
            <v>24</v>
          </cell>
          <cell r="BF67">
            <v>95.1</v>
          </cell>
          <cell r="BG67">
            <v>26.799999999999997</v>
          </cell>
          <cell r="BH67">
            <v>6.9</v>
          </cell>
          <cell r="BI67">
            <v>-3.4452186400099998</v>
          </cell>
          <cell r="BJ67">
            <v>-0.65924241716999998</v>
          </cell>
          <cell r="BK67">
            <v>0.32633311717463964</v>
          </cell>
          <cell r="BL67">
            <v>7.8485180079976638E-2</v>
          </cell>
          <cell r="BM67">
            <v>9.9139174837865232E-2</v>
          </cell>
          <cell r="BN67">
            <v>0.32633311717463964</v>
          </cell>
          <cell r="BO67">
            <v>0.3263331171746397</v>
          </cell>
          <cell r="BQ67">
            <v>-3.4452186400099998</v>
          </cell>
          <cell r="BS67">
            <v>-64.849999999999994</v>
          </cell>
          <cell r="BT67">
            <v>0</v>
          </cell>
          <cell r="BX67">
            <v>-46.75</v>
          </cell>
          <cell r="BY67">
            <v>0</v>
          </cell>
          <cell r="BZ67">
            <v>6.9</v>
          </cell>
          <cell r="CA67">
            <v>0</v>
          </cell>
          <cell r="CB67">
            <v>-19.899999999999999</v>
          </cell>
          <cell r="CC67">
            <v>0.52895998461554139</v>
          </cell>
          <cell r="CD67">
            <v>1</v>
          </cell>
          <cell r="CE67">
            <v>0.18742282539561392</v>
          </cell>
          <cell r="CF67">
            <v>0.3263331171746397</v>
          </cell>
          <cell r="CG67">
            <v>654.20000000000005</v>
          </cell>
          <cell r="CH67">
            <v>0</v>
          </cell>
          <cell r="CI67">
            <v>0</v>
          </cell>
          <cell r="CJ67">
            <v>0.32238819229308235</v>
          </cell>
          <cell r="CK67">
            <v>7.1917745824737551</v>
          </cell>
          <cell r="CL67">
            <v>7.1210254652518055</v>
          </cell>
          <cell r="CM67">
            <v>5.2448725051226512</v>
          </cell>
          <cell r="CN67">
            <v>10.365157894736843</v>
          </cell>
          <cell r="CO67">
            <v>6.3</v>
          </cell>
          <cell r="CP67">
            <v>18.100000000000001</v>
          </cell>
          <cell r="CQ67">
            <v>5.2</v>
          </cell>
          <cell r="CR67">
            <v>23.8</v>
          </cell>
          <cell r="CS67">
            <v>523.80000000000007</v>
          </cell>
          <cell r="CT67">
            <v>607.44521863987825</v>
          </cell>
        </row>
        <row r="68">
          <cell r="B68" t="str">
            <v>A01M407</v>
          </cell>
          <cell r="C68" t="str">
            <v>DIV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45</v>
          </cell>
          <cell r="N68">
            <v>20</v>
          </cell>
          <cell r="O68">
            <v>10</v>
          </cell>
          <cell r="P68">
            <v>100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5</v>
          </cell>
          <cell r="X68">
            <v>20</v>
          </cell>
          <cell r="Y68">
            <v>0</v>
          </cell>
          <cell r="Z68">
            <v>0</v>
          </cell>
          <cell r="AA68">
            <v>0</v>
          </cell>
          <cell r="AB68">
            <v>55</v>
          </cell>
          <cell r="AC68">
            <v>80</v>
          </cell>
          <cell r="AD68">
            <v>0</v>
          </cell>
          <cell r="AE68">
            <v>0</v>
          </cell>
          <cell r="AF68">
            <v>0</v>
          </cell>
          <cell r="AG68">
            <v>3</v>
          </cell>
          <cell r="AH68">
            <v>4</v>
          </cell>
          <cell r="AI68">
            <v>3</v>
          </cell>
          <cell r="AJ68">
            <v>3</v>
          </cell>
          <cell r="AK68">
            <v>3</v>
          </cell>
          <cell r="AL68">
            <v>3</v>
          </cell>
          <cell r="AM68">
            <v>281</v>
          </cell>
          <cell r="AN68">
            <v>4</v>
          </cell>
          <cell r="AO68">
            <v>4</v>
          </cell>
          <cell r="AP68">
            <v>308</v>
          </cell>
          <cell r="AQ68">
            <v>0</v>
          </cell>
          <cell r="AR68">
            <v>0</v>
          </cell>
          <cell r="AS68">
            <v>0</v>
          </cell>
          <cell r="AT68">
            <v>2.8</v>
          </cell>
          <cell r="AU68">
            <v>4</v>
          </cell>
          <cell r="AV68">
            <v>4.2</v>
          </cell>
          <cell r="AW68">
            <v>3</v>
          </cell>
          <cell r="AX68">
            <v>2</v>
          </cell>
          <cell r="AY68">
            <v>3</v>
          </cell>
          <cell r="AZ68">
            <v>4</v>
          </cell>
          <cell r="BA68">
            <v>4</v>
          </cell>
          <cell r="BB68">
            <v>281</v>
          </cell>
          <cell r="BC68">
            <v>308</v>
          </cell>
          <cell r="BD68">
            <v>25</v>
          </cell>
          <cell r="BE68">
            <v>5</v>
          </cell>
          <cell r="BF68">
            <v>13</v>
          </cell>
          <cell r="BG68">
            <v>14</v>
          </cell>
          <cell r="BH68">
            <v>6</v>
          </cell>
          <cell r="BI68">
            <v>-1.69432512304</v>
          </cell>
          <cell r="BJ68">
            <v>-0.57325427579999999</v>
          </cell>
          <cell r="BK68">
            <v>6.8394167132250341E-2</v>
          </cell>
          <cell r="BL68">
            <v>1.7098541783062585E-2</v>
          </cell>
          <cell r="BM68">
            <v>3.4197083566125169E-3</v>
          </cell>
          <cell r="BN68">
            <v>6.8394167132250341E-2</v>
          </cell>
          <cell r="BO68">
            <v>5.471533370580027E-2</v>
          </cell>
          <cell r="BQ68">
            <v>-1.69432512304</v>
          </cell>
          <cell r="BS68">
            <v>2.69</v>
          </cell>
          <cell r="BT68">
            <v>0</v>
          </cell>
          <cell r="BW68">
            <v>1.69</v>
          </cell>
          <cell r="BY68">
            <v>0</v>
          </cell>
          <cell r="BZ68">
            <v>6</v>
          </cell>
          <cell r="CA68">
            <v>0</v>
          </cell>
          <cell r="CB68">
            <v>-8</v>
          </cell>
          <cell r="CC68">
            <v>0.34904350646296506</v>
          </cell>
          <cell r="CD68">
            <v>1</v>
          </cell>
          <cell r="CE68">
            <v>9.7973699361038301E-3</v>
          </cell>
          <cell r="CF68">
            <v>5.471533370580027E-2</v>
          </cell>
          <cell r="CG68">
            <v>308</v>
          </cell>
          <cell r="CH68">
            <v>0</v>
          </cell>
          <cell r="CI68">
            <v>0</v>
          </cell>
          <cell r="CJ68">
            <v>0</v>
          </cell>
          <cell r="CK68">
            <v>3.0510558834737145</v>
          </cell>
          <cell r="CL68">
            <v>4.3821695170780339</v>
          </cell>
          <cell r="CM68">
            <v>4.6869073450032204</v>
          </cell>
          <cell r="CN68">
            <v>3.5741923774954634</v>
          </cell>
          <cell r="CO68">
            <v>2</v>
          </cell>
          <cell r="CP68">
            <v>3</v>
          </cell>
          <cell r="CQ68">
            <v>4</v>
          </cell>
          <cell r="CR68">
            <v>4</v>
          </cell>
          <cell r="CS68">
            <v>281</v>
          </cell>
          <cell r="CT68">
            <v>309.69432512305042</v>
          </cell>
        </row>
        <row r="69">
          <cell r="B69" t="str">
            <v>A01M412</v>
          </cell>
          <cell r="C69" t="str">
            <v>OTR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1.891</v>
          </cell>
          <cell r="I69">
            <v>10.689</v>
          </cell>
          <cell r="J69">
            <v>20.571999999999999</v>
          </cell>
          <cell r="K69">
            <v>22.791</v>
          </cell>
          <cell r="L69">
            <v>3.8340000000000001</v>
          </cell>
          <cell r="M69">
            <v>18.406999999999996</v>
          </cell>
          <cell r="N69">
            <v>0.10800000000000001</v>
          </cell>
          <cell r="O69">
            <v>1.4080000000000001</v>
          </cell>
          <cell r="P69">
            <v>79.7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44.033000000000001</v>
          </cell>
          <cell r="Y69">
            <v>29.659999999999997</v>
          </cell>
          <cell r="Z69">
            <v>2.871</v>
          </cell>
          <cell r="AA69">
            <v>0.93800000000000006</v>
          </cell>
          <cell r="AB69">
            <v>1.149</v>
          </cell>
          <cell r="AC69">
            <v>78.650999999999996</v>
          </cell>
          <cell r="AD69">
            <v>0</v>
          </cell>
          <cell r="AE69">
            <v>0</v>
          </cell>
          <cell r="AF69">
            <v>2.4</v>
          </cell>
          <cell r="AG69">
            <v>2.2999999999999998</v>
          </cell>
          <cell r="AH69">
            <v>3.1</v>
          </cell>
          <cell r="AI69">
            <v>11.6</v>
          </cell>
          <cell r="AJ69">
            <v>10.199999999999999</v>
          </cell>
          <cell r="AK69">
            <v>149.5</v>
          </cell>
          <cell r="AL69">
            <v>2.2000000000000002</v>
          </cell>
          <cell r="AM69">
            <v>538.70000000000005</v>
          </cell>
          <cell r="AN69">
            <v>17.600000000000001</v>
          </cell>
          <cell r="AO69">
            <v>28.5</v>
          </cell>
          <cell r="AP69">
            <v>766.1</v>
          </cell>
          <cell r="AQ69">
            <v>0</v>
          </cell>
          <cell r="AR69">
            <v>0</v>
          </cell>
          <cell r="AS69">
            <v>1</v>
          </cell>
          <cell r="AT69">
            <v>1</v>
          </cell>
          <cell r="AU69">
            <v>5</v>
          </cell>
          <cell r="AV69">
            <v>2</v>
          </cell>
          <cell r="AW69">
            <v>3</v>
          </cell>
          <cell r="AX69">
            <v>155.9</v>
          </cell>
          <cell r="AY69">
            <v>12</v>
          </cell>
          <cell r="AZ69">
            <v>532.20000000000005</v>
          </cell>
          <cell r="BA69">
            <v>8</v>
          </cell>
          <cell r="BB69">
            <v>25</v>
          </cell>
          <cell r="BC69">
            <v>745.1</v>
          </cell>
          <cell r="BD69">
            <v>33.152000000000001</v>
          </cell>
          <cell r="BE69">
            <v>0</v>
          </cell>
          <cell r="BF69">
            <v>29.599999999999998</v>
          </cell>
          <cell r="BG69">
            <v>12</v>
          </cell>
          <cell r="BH69">
            <v>7</v>
          </cell>
          <cell r="BI69">
            <v>-1.4480550376000001</v>
          </cell>
          <cell r="BJ69">
            <v>-0.66879665509999997</v>
          </cell>
          <cell r="BK69">
            <v>0.38215194293410493</v>
          </cell>
          <cell r="BL69">
            <v>0.15895986464430922</v>
          </cell>
          <cell r="BM69">
            <v>0</v>
          </cell>
          <cell r="BN69">
            <v>0.38215194293410493</v>
          </cell>
          <cell r="BO69">
            <v>0.37712211372283921</v>
          </cell>
          <cell r="BQ69">
            <v>-1.4480550376000001</v>
          </cell>
          <cell r="BS69">
            <v>-16.149999999999999</v>
          </cell>
          <cell r="BT69">
            <v>0</v>
          </cell>
          <cell r="BX69">
            <v>-19.55</v>
          </cell>
          <cell r="BY69">
            <v>0</v>
          </cell>
          <cell r="BZ69">
            <v>7</v>
          </cell>
          <cell r="CA69">
            <v>0</v>
          </cell>
          <cell r="CB69">
            <v>-5</v>
          </cell>
          <cell r="CC69">
            <v>0.52895998461554139</v>
          </cell>
          <cell r="CD69">
            <v>1</v>
          </cell>
          <cell r="CE69">
            <v>0</v>
          </cell>
          <cell r="CF69">
            <v>0.37712211372283921</v>
          </cell>
          <cell r="CG69">
            <v>766.1</v>
          </cell>
          <cell r="CH69">
            <v>0</v>
          </cell>
          <cell r="CI69">
            <v>0</v>
          </cell>
          <cell r="CJ69">
            <v>1.0746273076436079</v>
          </cell>
          <cell r="CK69">
            <v>1.0896628155263266</v>
          </cell>
          <cell r="CL69">
            <v>5.4777118963475422</v>
          </cell>
          <cell r="CM69">
            <v>2.2318606404777239</v>
          </cell>
          <cell r="CN69">
            <v>3.5741923774954634</v>
          </cell>
          <cell r="CO69">
            <v>155.9</v>
          </cell>
          <cell r="CP69">
            <v>12</v>
          </cell>
          <cell r="CQ69">
            <v>532.20000000000005</v>
          </cell>
          <cell r="CR69">
            <v>8</v>
          </cell>
          <cell r="CS69">
            <v>25</v>
          </cell>
          <cell r="CT69">
            <v>746.54805503749071</v>
          </cell>
        </row>
        <row r="70">
          <cell r="B70" t="str">
            <v>A01M415</v>
          </cell>
          <cell r="C70" t="str">
            <v>PRI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100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100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100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1000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1004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1000</v>
          </cell>
          <cell r="AY70">
            <v>4</v>
          </cell>
          <cell r="AZ70">
            <v>0</v>
          </cell>
          <cell r="BA70">
            <v>0</v>
          </cell>
          <cell r="BB70">
            <v>0</v>
          </cell>
          <cell r="BC70">
            <v>1004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4.1979779795148713E-2</v>
          </cell>
          <cell r="BL70">
            <v>0</v>
          </cell>
          <cell r="BM70">
            <v>0</v>
          </cell>
          <cell r="BN70">
            <v>4.1979779795148706E-2</v>
          </cell>
          <cell r="BO70">
            <v>4.1979779795148706E-2</v>
          </cell>
          <cell r="BQ70">
            <v>0</v>
          </cell>
          <cell r="BT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0.59007388048636522</v>
          </cell>
          <cell r="CD70">
            <v>1</v>
          </cell>
          <cell r="CE70">
            <v>0</v>
          </cell>
          <cell r="CF70">
            <v>4.1979779795148706E-2</v>
          </cell>
          <cell r="CG70">
            <v>1004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1000</v>
          </cell>
          <cell r="CP70">
            <v>4</v>
          </cell>
          <cell r="CQ70">
            <v>0</v>
          </cell>
          <cell r="CR70">
            <v>0</v>
          </cell>
          <cell r="CS70">
            <v>0</v>
          </cell>
          <cell r="CT70">
            <v>1004</v>
          </cell>
        </row>
        <row r="71">
          <cell r="B71" t="str">
            <v>A01M416</v>
          </cell>
          <cell r="C71" t="str">
            <v>PRI</v>
          </cell>
          <cell r="D71">
            <v>0</v>
          </cell>
          <cell r="E71">
            <v>0</v>
          </cell>
          <cell r="F71">
            <v>34.679066000000006</v>
          </cell>
          <cell r="G71">
            <v>38.685524999999998</v>
          </cell>
          <cell r="H71">
            <v>14.308263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3.8538540000000006</v>
          </cell>
          <cell r="N71">
            <v>4.937812000000001</v>
          </cell>
          <cell r="O71">
            <v>3.5354800000000006</v>
          </cell>
          <cell r="P71">
            <v>100</v>
          </cell>
          <cell r="Q71">
            <v>0</v>
          </cell>
          <cell r="R71">
            <v>0</v>
          </cell>
          <cell r="S71">
            <v>40.846282000000002</v>
          </cell>
          <cell r="T71">
            <v>23.168048000000002</v>
          </cell>
          <cell r="U71">
            <v>8.1423899999999989</v>
          </cell>
          <cell r="V71">
            <v>8.1912979999999997</v>
          </cell>
          <cell r="W71">
            <v>0.48746400000000001</v>
          </cell>
          <cell r="X71">
            <v>1.4023320000000001</v>
          </cell>
          <cell r="Y71">
            <v>0</v>
          </cell>
          <cell r="Z71">
            <v>6.3280140000000014</v>
          </cell>
          <cell r="AA71">
            <v>10.372852</v>
          </cell>
          <cell r="AB71">
            <v>1.06132</v>
          </cell>
          <cell r="AC71">
            <v>100</v>
          </cell>
          <cell r="AD71">
            <v>0</v>
          </cell>
          <cell r="AE71">
            <v>0</v>
          </cell>
          <cell r="AF71">
            <v>152.26999999999998</v>
          </cell>
          <cell r="AG71">
            <v>562.91999999999996</v>
          </cell>
          <cell r="AH71">
            <v>333.8</v>
          </cell>
          <cell r="AI71">
            <v>130.29</v>
          </cell>
          <cell r="AJ71">
            <v>16.98</v>
          </cell>
          <cell r="AK71">
            <v>16.98</v>
          </cell>
          <cell r="AL71">
            <v>210.89</v>
          </cell>
          <cell r="AM71">
            <v>331.13</v>
          </cell>
          <cell r="AN71">
            <v>432.58000000000004</v>
          </cell>
          <cell r="AO71">
            <v>396.16</v>
          </cell>
          <cell r="AP71">
            <v>2584</v>
          </cell>
          <cell r="AQ71">
            <v>0</v>
          </cell>
          <cell r="AR71">
            <v>0</v>
          </cell>
          <cell r="AS71">
            <v>380</v>
          </cell>
          <cell r="AT71">
            <v>186</v>
          </cell>
          <cell r="AU71">
            <v>208</v>
          </cell>
          <cell r="AV71">
            <v>48</v>
          </cell>
          <cell r="AW71">
            <v>19</v>
          </cell>
          <cell r="AX71">
            <v>91</v>
          </cell>
          <cell r="AY71">
            <v>55</v>
          </cell>
          <cell r="AZ71">
            <v>113</v>
          </cell>
          <cell r="BA71">
            <v>614</v>
          </cell>
          <cell r="BB71">
            <v>424</v>
          </cell>
          <cell r="BC71">
            <v>2138</v>
          </cell>
          <cell r="BD71">
            <v>87.672854000000001</v>
          </cell>
          <cell r="BE71">
            <v>80.835482000000013</v>
          </cell>
          <cell r="BF71">
            <v>1196.2599999999998</v>
          </cell>
          <cell r="BG71">
            <v>841</v>
          </cell>
          <cell r="BH71">
            <v>526</v>
          </cell>
          <cell r="BI71">
            <v>-74.109682559799992</v>
          </cell>
          <cell r="BJ71">
            <v>-43.812461449399997</v>
          </cell>
          <cell r="BK71">
            <v>0.10804357668392855</v>
          </cell>
          <cell r="BL71">
            <v>9.4724887242478725E-2</v>
          </cell>
          <cell r="BM71">
            <v>8.7337545982493284E-2</v>
          </cell>
          <cell r="BN71">
            <v>0.10804357668392855</v>
          </cell>
          <cell r="BO71">
            <v>0.10804357668392855</v>
          </cell>
          <cell r="BP71">
            <v>-155</v>
          </cell>
          <cell r="BQ71">
            <v>-74.109682559799992</v>
          </cell>
          <cell r="BS71">
            <v>-126.15</v>
          </cell>
          <cell r="BT71">
            <v>0</v>
          </cell>
          <cell r="BX71">
            <v>-371.89</v>
          </cell>
          <cell r="BY71">
            <v>0</v>
          </cell>
          <cell r="BZ71">
            <v>526</v>
          </cell>
          <cell r="CA71">
            <v>0</v>
          </cell>
          <cell r="CB71">
            <v>-315</v>
          </cell>
          <cell r="CC71">
            <v>0.59007388048636522</v>
          </cell>
          <cell r="CD71">
            <v>1</v>
          </cell>
          <cell r="CE71">
            <v>0.1480112048181251</v>
          </cell>
          <cell r="CF71">
            <v>0.10804357668392855</v>
          </cell>
          <cell r="CG71">
            <v>2584</v>
          </cell>
          <cell r="CH71">
            <v>0</v>
          </cell>
          <cell r="CI71">
            <v>0</v>
          </cell>
          <cell r="CJ71">
            <v>408.358376904571</v>
          </cell>
          <cell r="CK71">
            <v>202.67728368789676</v>
          </cell>
          <cell r="CL71">
            <v>227.87281488805777</v>
          </cell>
          <cell r="CM71">
            <v>53.564655371465378</v>
          </cell>
          <cell r="CN71">
            <v>22.636551724137934</v>
          </cell>
          <cell r="CO71">
            <v>91</v>
          </cell>
          <cell r="CP71">
            <v>55</v>
          </cell>
          <cell r="CQ71">
            <v>113</v>
          </cell>
          <cell r="CR71">
            <v>614</v>
          </cell>
          <cell r="CS71">
            <v>424</v>
          </cell>
          <cell r="CT71">
            <v>2212.1096825761288</v>
          </cell>
        </row>
        <row r="72">
          <cell r="B72" t="str">
            <v>A99M101</v>
          </cell>
          <cell r="C72" t="str">
            <v>DIV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T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0.34904350646296506</v>
          </cell>
          <cell r="CD72">
            <v>1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</row>
        <row r="73">
          <cell r="B73" t="str">
            <v>A99M102</v>
          </cell>
          <cell r="C73" t="str">
            <v>DIV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T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0.34904350646296506</v>
          </cell>
          <cell r="CD73">
            <v>1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</row>
        <row r="74">
          <cell r="B74" t="str">
            <v>A99M103</v>
          </cell>
          <cell r="C74" t="str">
            <v>DIV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T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0.34904350646296506</v>
          </cell>
          <cell r="CD74">
            <v>1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</row>
        <row r="75">
          <cell r="B75" t="str">
            <v>A99M301</v>
          </cell>
          <cell r="C75" t="str">
            <v>DIV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T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0.34904350646296506</v>
          </cell>
          <cell r="CD75">
            <v>1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</row>
        <row r="76">
          <cell r="B76" t="str">
            <v>A99M302</v>
          </cell>
          <cell r="C76" t="str">
            <v>DIV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T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0.34904350646296506</v>
          </cell>
          <cell r="CD76">
            <v>1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</row>
        <row r="77">
          <cell r="B77" t="str">
            <v>A99M304</v>
          </cell>
          <cell r="C77" t="str">
            <v>DIV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T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0.34904350646296506</v>
          </cell>
          <cell r="CD77">
            <v>1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</row>
        <row r="78">
          <cell r="B78" t="str">
            <v>A99M305</v>
          </cell>
          <cell r="C78" t="str">
            <v>DIV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T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0.34904350646296506</v>
          </cell>
          <cell r="CD78">
            <v>1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</row>
        <row r="79">
          <cell r="B79" t="str">
            <v>A99M306</v>
          </cell>
          <cell r="C79" t="str">
            <v>DIV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T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0.34904350646296506</v>
          </cell>
          <cell r="CD79">
            <v>1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</row>
        <row r="80">
          <cell r="B80" t="str">
            <v>A99M307</v>
          </cell>
          <cell r="C80" t="str">
            <v>DIV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T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0.34904350646296506</v>
          </cell>
          <cell r="CD80">
            <v>1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</row>
        <row r="81">
          <cell r="B81" t="str">
            <v>A99M309</v>
          </cell>
          <cell r="C81" t="str">
            <v>DIV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T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0.34904350646296506</v>
          </cell>
          <cell r="CD81">
            <v>1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</row>
        <row r="82">
          <cell r="B82" t="str">
            <v>A99M310</v>
          </cell>
          <cell r="C82" t="str">
            <v>DIV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T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0.34904350646296506</v>
          </cell>
          <cell r="CD82">
            <v>1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</row>
        <row r="83">
          <cell r="B83" t="str">
            <v>A99M312</v>
          </cell>
          <cell r="C83" t="str">
            <v>DIV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T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0.34904350646296506</v>
          </cell>
          <cell r="CD83">
            <v>1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</row>
        <row r="84">
          <cell r="B84" t="str">
            <v>A99M314</v>
          </cell>
          <cell r="C84" t="str">
            <v>DIV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T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0.34904350646296506</v>
          </cell>
          <cell r="CD84">
            <v>1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</row>
        <row r="85">
          <cell r="B85" t="str">
            <v>981002-1</v>
          </cell>
          <cell r="C85" t="str">
            <v>OTR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T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0.52895998461554139</v>
          </cell>
          <cell r="CD85">
            <v>1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</row>
        <row r="86">
          <cell r="B86" t="str">
            <v>981501-1</v>
          </cell>
          <cell r="C86" t="str">
            <v>PRI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T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0.59007388048636522</v>
          </cell>
          <cell r="CD86">
            <v>1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</row>
        <row r="87">
          <cell r="B87" t="str">
            <v>981501-2</v>
          </cell>
          <cell r="C87" t="str">
            <v>PRI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T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0.59007388048636522</v>
          </cell>
          <cell r="CD87">
            <v>1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</row>
        <row r="89">
          <cell r="CT89">
            <v>37036.617102357253</v>
          </cell>
        </row>
        <row r="112">
          <cell r="B112" t="str">
            <v>PRI</v>
          </cell>
          <cell r="AD112">
            <v>135.08600000000001</v>
          </cell>
          <cell r="AE112">
            <v>1105.25</v>
          </cell>
          <cell r="AF112">
            <v>2842.21</v>
          </cell>
          <cell r="AG112">
            <v>5575.92</v>
          </cell>
          <cell r="AH112">
            <v>443.8</v>
          </cell>
          <cell r="AI112">
            <v>1260.29</v>
          </cell>
          <cell r="AJ112">
            <v>1119.98</v>
          </cell>
          <cell r="AK112">
            <v>2091.98</v>
          </cell>
          <cell r="AL112">
            <v>1316.8899999999999</v>
          </cell>
          <cell r="AM112">
            <v>2279.13</v>
          </cell>
          <cell r="AN112">
            <v>2485.58</v>
          </cell>
          <cell r="AO112">
            <v>3260.16</v>
          </cell>
          <cell r="AP112">
            <v>23916.275999999998</v>
          </cell>
          <cell r="AQ112">
            <v>129</v>
          </cell>
          <cell r="AR112">
            <v>1069</v>
          </cell>
          <cell r="AS112">
            <v>2906.3999999999996</v>
          </cell>
          <cell r="AT112">
            <v>5875</v>
          </cell>
          <cell r="AU112">
            <v>291</v>
          </cell>
          <cell r="AV112">
            <v>857.78</v>
          </cell>
          <cell r="AW112">
            <v>611</v>
          </cell>
          <cell r="AX112">
            <v>2396</v>
          </cell>
          <cell r="AY112">
            <v>1446</v>
          </cell>
          <cell r="AZ112">
            <v>2259</v>
          </cell>
          <cell r="BA112">
            <v>2828</v>
          </cell>
          <cell r="BB112">
            <v>2048</v>
          </cell>
          <cell r="BC112">
            <v>22716.18</v>
          </cell>
          <cell r="BD112">
            <v>0.59007388048636522</v>
          </cell>
          <cell r="BE112">
            <v>0.56842171214819315</v>
          </cell>
          <cell r="BF112">
            <v>12482.536</v>
          </cell>
          <cell r="BG112">
            <v>11739.18</v>
          </cell>
          <cell r="BH112">
            <v>7781</v>
          </cell>
          <cell r="BI112">
            <v>-779.63811515368604</v>
          </cell>
          <cell r="BJ112">
            <v>-412.01145778910006</v>
          </cell>
          <cell r="BK112">
            <v>0.6373580231831909</v>
          </cell>
          <cell r="BL112">
            <v>0.59007388048636522</v>
          </cell>
          <cell r="BM112">
            <v>0.56842171214819315</v>
          </cell>
          <cell r="BN112">
            <v>1</v>
          </cell>
          <cell r="BO112">
            <v>1.0289329060153773</v>
          </cell>
          <cell r="BP112">
            <v>-809.05</v>
          </cell>
          <cell r="BQ112">
            <v>-779.63811515368604</v>
          </cell>
          <cell r="BR112">
            <v>0</v>
          </cell>
          <cell r="BS112">
            <v>845.33</v>
          </cell>
          <cell r="BT112">
            <v>0</v>
          </cell>
          <cell r="BU112">
            <v>0</v>
          </cell>
          <cell r="BV112">
            <v>0</v>
          </cell>
          <cell r="BW112">
            <v>1182.48</v>
          </cell>
          <cell r="BX112">
            <v>-1602.94</v>
          </cell>
          <cell r="BY112">
            <v>0</v>
          </cell>
          <cell r="BZ112">
            <v>7781</v>
          </cell>
          <cell r="CA112">
            <v>0</v>
          </cell>
          <cell r="CB112">
            <v>-3958.1800000000003</v>
          </cell>
        </row>
        <row r="113">
          <cell r="B113" t="str">
            <v>EXT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277</v>
          </cell>
          <cell r="AL113">
            <v>1367.3000000000002</v>
          </cell>
          <cell r="AM113">
            <v>1707.7</v>
          </cell>
          <cell r="AN113">
            <v>1766.9</v>
          </cell>
          <cell r="AO113">
            <v>1980.9</v>
          </cell>
          <cell r="AP113">
            <v>7099.8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277</v>
          </cell>
          <cell r="AY113">
            <v>1367.3000000000002</v>
          </cell>
          <cell r="AZ113">
            <v>1707.7</v>
          </cell>
          <cell r="BA113">
            <v>1766.9</v>
          </cell>
          <cell r="BB113">
            <v>1980.9</v>
          </cell>
          <cell r="BC113">
            <v>7099.8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0.18920648402769807</v>
          </cell>
          <cell r="BL113">
            <v>0</v>
          </cell>
          <cell r="BM113">
            <v>0</v>
          </cell>
          <cell r="BN113">
            <v>1</v>
          </cell>
          <cell r="BO113">
            <v>1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</row>
        <row r="114">
          <cell r="B114" t="str">
            <v>DIV</v>
          </cell>
          <cell r="AD114">
            <v>-71.5</v>
          </cell>
          <cell r="AE114">
            <v>82.1</v>
          </cell>
          <cell r="AF114">
            <v>301.3</v>
          </cell>
          <cell r="AG114">
            <v>258.8</v>
          </cell>
          <cell r="AH114">
            <v>178.86399999999998</v>
          </cell>
          <cell r="AI114">
            <v>475.28400000000005</v>
          </cell>
          <cell r="AJ114">
            <v>249.06</v>
          </cell>
          <cell r="AK114">
            <v>412.97899999999993</v>
          </cell>
          <cell r="AL114">
            <v>616.15699999999993</v>
          </cell>
          <cell r="AM114">
            <v>837.80700000000002</v>
          </cell>
          <cell r="AN114">
            <v>544.44000000000005</v>
          </cell>
          <cell r="AO114">
            <v>618.01700000000005</v>
          </cell>
          <cell r="AP114">
            <v>4503.308</v>
          </cell>
          <cell r="AQ114">
            <v>-68.349999999999994</v>
          </cell>
          <cell r="AR114">
            <v>79.349999999999994</v>
          </cell>
          <cell r="AS114">
            <v>300.48</v>
          </cell>
          <cell r="AT114">
            <v>206.96999999999997</v>
          </cell>
          <cell r="AU114">
            <v>224.2</v>
          </cell>
          <cell r="AV114">
            <v>347.8</v>
          </cell>
          <cell r="AW114">
            <v>138.74</v>
          </cell>
          <cell r="AX114">
            <v>534.89999999999986</v>
          </cell>
          <cell r="AY114">
            <v>604.00699999999995</v>
          </cell>
          <cell r="AZ114">
            <v>596.26400000000001</v>
          </cell>
          <cell r="BA114">
            <v>529.50700000000006</v>
          </cell>
          <cell r="BB114">
            <v>887.173</v>
          </cell>
          <cell r="BC114">
            <v>4381.0410000000002</v>
          </cell>
          <cell r="BD114">
            <v>0.34904350646296506</v>
          </cell>
          <cell r="BE114">
            <v>0.34515128705701897</v>
          </cell>
          <cell r="BF114">
            <v>1473.9079999999997</v>
          </cell>
          <cell r="BG114">
            <v>1229.19</v>
          </cell>
          <cell r="BH114">
            <v>602.39999999999986</v>
          </cell>
          <cell r="BI114">
            <v>-119.58638961307102</v>
          </cell>
          <cell r="BJ114">
            <v>-38.322242523509999</v>
          </cell>
          <cell r="BK114">
            <v>0.12001113738046212</v>
          </cell>
          <cell r="BL114">
            <v>0.34904350646296506</v>
          </cell>
          <cell r="BM114">
            <v>0.34515128705701897</v>
          </cell>
          <cell r="BN114">
            <v>1</v>
          </cell>
          <cell r="BO114">
            <v>0.98516265313028939</v>
          </cell>
          <cell r="BP114">
            <v>-70.53</v>
          </cell>
          <cell r="BQ114">
            <v>-119.58638961307102</v>
          </cell>
          <cell r="BR114">
            <v>-49.46</v>
          </cell>
          <cell r="BS114">
            <v>-5.129999999999999</v>
          </cell>
          <cell r="BT114">
            <v>0</v>
          </cell>
          <cell r="BU114">
            <v>-2.5300000000000002</v>
          </cell>
          <cell r="BV114">
            <v>-47.08</v>
          </cell>
          <cell r="BW114">
            <v>67.849999999999994</v>
          </cell>
          <cell r="BX114">
            <v>-20.91</v>
          </cell>
          <cell r="BY114">
            <v>0</v>
          </cell>
          <cell r="BZ114">
            <v>602.39999999999986</v>
          </cell>
          <cell r="CA114">
            <v>72.319999999999993</v>
          </cell>
          <cell r="CB114">
            <v>-699.1099999999999</v>
          </cell>
        </row>
        <row r="115">
          <cell r="B115" t="str">
            <v>OTR</v>
          </cell>
          <cell r="AD115">
            <v>-314.20000000000005</v>
          </cell>
          <cell r="AE115">
            <v>329.5</v>
          </cell>
          <cell r="AF115">
            <v>66.099999999999994</v>
          </cell>
          <cell r="AG115">
            <v>55.6</v>
          </cell>
          <cell r="AH115">
            <v>425.6</v>
          </cell>
          <cell r="AI115">
            <v>78.599999999999994</v>
          </cell>
          <cell r="AJ115">
            <v>67.900000000000006</v>
          </cell>
          <cell r="AK115">
            <v>153.6</v>
          </cell>
          <cell r="AL115">
            <v>6.3</v>
          </cell>
          <cell r="AM115">
            <v>551.40000000000009</v>
          </cell>
          <cell r="AN115">
            <v>502.30000000000007</v>
          </cell>
          <cell r="AO115">
            <v>82</v>
          </cell>
          <cell r="AP115">
            <v>2004.6999999999998</v>
          </cell>
          <cell r="AQ115">
            <v>-319.30000000000007</v>
          </cell>
          <cell r="AR115">
            <v>328.40000000000003</v>
          </cell>
          <cell r="AS115">
            <v>57.199999999999996</v>
          </cell>
          <cell r="AT115">
            <v>59.800000000000004</v>
          </cell>
          <cell r="AU115">
            <v>17.2</v>
          </cell>
          <cell r="AV115">
            <v>357.69999999999993</v>
          </cell>
          <cell r="AW115">
            <v>12.7</v>
          </cell>
          <cell r="AX115">
            <v>217.2</v>
          </cell>
          <cell r="AY115">
            <v>30.1</v>
          </cell>
          <cell r="AZ115">
            <v>537.40000000000009</v>
          </cell>
          <cell r="BA115">
            <v>31.8</v>
          </cell>
          <cell r="BB115">
            <v>548.80000000000007</v>
          </cell>
          <cell r="BC115">
            <v>1879</v>
          </cell>
          <cell r="BD115">
            <v>0.52895998461554139</v>
          </cell>
          <cell r="BE115">
            <v>0.38290290526416543</v>
          </cell>
          <cell r="BF115">
            <v>709.1</v>
          </cell>
          <cell r="BG115">
            <v>513.70000000000005</v>
          </cell>
          <cell r="BH115">
            <v>49.9</v>
          </cell>
          <cell r="BI115">
            <v>-61.371597333159997</v>
          </cell>
          <cell r="BJ115">
            <v>-4.1600910828700002</v>
          </cell>
          <cell r="BK115">
            <v>5.3424355408649017E-2</v>
          </cell>
          <cell r="BL115">
            <v>0.52895998461554139</v>
          </cell>
          <cell r="BM115">
            <v>0.38290290526416543</v>
          </cell>
          <cell r="BN115">
            <v>1</v>
          </cell>
          <cell r="BO115">
            <v>0.99497017078873451</v>
          </cell>
          <cell r="BP115">
            <v>-63.39</v>
          </cell>
          <cell r="BQ115">
            <v>-61.371597333159997</v>
          </cell>
          <cell r="BR115">
            <v>-19</v>
          </cell>
          <cell r="BS115">
            <v>-51.62</v>
          </cell>
          <cell r="BT115">
            <v>0</v>
          </cell>
          <cell r="BU115">
            <v>0</v>
          </cell>
          <cell r="BV115">
            <v>-19</v>
          </cell>
          <cell r="BW115">
            <v>29.38</v>
          </cell>
          <cell r="BX115">
            <v>-74.69</v>
          </cell>
          <cell r="BY115">
            <v>0</v>
          </cell>
          <cell r="BZ115">
            <v>49.9</v>
          </cell>
          <cell r="CA115">
            <v>0</v>
          </cell>
          <cell r="CB115">
            <v>-463.8</v>
          </cell>
        </row>
      </sheetData>
      <sheetData sheetId="9" refreshError="1">
        <row r="2">
          <cell r="C2">
            <v>37073</v>
          </cell>
        </row>
        <row r="3">
          <cell r="C3" t="str">
            <v xml:space="preserve"> 23 Agosto 2001</v>
          </cell>
        </row>
        <row r="4">
          <cell r="C4">
            <v>7</v>
          </cell>
        </row>
        <row r="12">
          <cell r="D12" t="str">
            <v>TOTAL PROYECTO (KUS$, MONEDA BASE;PROM. 2001;  T. CAMBIO 551 $/US$)</v>
          </cell>
        </row>
      </sheetData>
      <sheetData sheetId="10"/>
      <sheetData sheetId="11" refreshError="1">
        <row r="10">
          <cell r="G10">
            <v>35796</v>
          </cell>
          <cell r="H10">
            <v>35827</v>
          </cell>
          <cell r="I10">
            <v>35855</v>
          </cell>
          <cell r="J10">
            <v>35886</v>
          </cell>
          <cell r="K10">
            <v>35916</v>
          </cell>
          <cell r="L10">
            <v>35947</v>
          </cell>
          <cell r="M10">
            <v>35977</v>
          </cell>
          <cell r="N10">
            <v>36008</v>
          </cell>
          <cell r="O10">
            <v>36039</v>
          </cell>
          <cell r="P10">
            <v>36069</v>
          </cell>
          <cell r="Q10">
            <v>36100</v>
          </cell>
          <cell r="R10">
            <v>36130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 2002"/>
      <sheetName val="CONS."/>
      <sheetName val="Subte"/>
      <sheetName val="RAJO"/>
      <sheetName val="Tarifa SDM_rev 1"/>
      <sheetName val="SECTOR PARRILLA DESARROLLO"/>
      <sheetName val="SECTOR LHD DESARROLLO"/>
      <sheetName val="SECTOR PARRILLA CONSTRUCCION"/>
      <sheetName val="SECTO LHD CONSTRUCCION"/>
      <sheetName val="SECTOR PARRILLAS GASTO DIFERIDO"/>
      <sheetName val="SECTOR LHD GASTO DIFERIDO"/>
      <sheetName val="FACTURACION TOTAL SIN ADMT."/>
      <sheetName val="Hoja2"/>
      <sheetName val="Hoja1"/>
      <sheetName val="RESUMEN FACTURACION"/>
      <sheetName val="Estado de pago tarifas c-adm"/>
      <sheetName val="Estado de pago tarifas s-adm"/>
      <sheetName val="Estado de pago tarifas PPTO "/>
      <sheetName val="Tarifas SDM_rev 1"/>
    </sheetNames>
    <sheetDataSet>
      <sheetData sheetId="0"/>
      <sheetData sheetId="1" refreshError="1">
        <row r="1">
          <cell r="E1" t="str">
            <v>PROGRAMA  DE  PRODUCCIÓN  2003</v>
          </cell>
        </row>
        <row r="3">
          <cell r="E3" t="str">
            <v>Revisión  1</v>
          </cell>
        </row>
        <row r="5">
          <cell r="N5">
            <v>37526</v>
          </cell>
        </row>
        <row r="6">
          <cell r="A6" t="str">
            <v>ITEM</v>
          </cell>
          <cell r="B6" t="str">
            <v>UN.</v>
          </cell>
          <cell r="C6" t="str">
            <v>ENE</v>
          </cell>
          <cell r="D6" t="str">
            <v>FEB</v>
          </cell>
          <cell r="E6" t="str">
            <v>MAR</v>
          </cell>
          <cell r="F6" t="str">
            <v>ABR</v>
          </cell>
          <cell r="G6" t="str">
            <v>MAY</v>
          </cell>
          <cell r="H6" t="str">
            <v>JUN</v>
          </cell>
          <cell r="I6" t="str">
            <v>JUL</v>
          </cell>
          <cell r="J6" t="str">
            <v>AGO</v>
          </cell>
          <cell r="K6" t="str">
            <v>SEP</v>
          </cell>
          <cell r="L6" t="str">
            <v>OCT</v>
          </cell>
          <cell r="M6" t="str">
            <v>NOV</v>
          </cell>
          <cell r="N6" t="str">
            <v>DIC</v>
          </cell>
          <cell r="O6" t="str">
            <v>TOTAL</v>
          </cell>
        </row>
        <row r="8">
          <cell r="A8" t="str">
            <v>MINA</v>
          </cell>
          <cell r="B8" t="str">
            <v>k t</v>
          </cell>
          <cell r="C8">
            <v>1404.546733397189</v>
          </cell>
          <cell r="D8">
            <v>1295.8173265729774</v>
          </cell>
          <cell r="E8">
            <v>1437.8596474482924</v>
          </cell>
          <cell r="F8">
            <v>1397.3751440925951</v>
          </cell>
          <cell r="G8">
            <v>1402.7760384319458</v>
          </cell>
          <cell r="H8">
            <v>1396.9135651524741</v>
          </cell>
          <cell r="I8">
            <v>1458.3714670068557</v>
          </cell>
          <cell r="J8">
            <v>1429.2266189777647</v>
          </cell>
          <cell r="K8">
            <v>1329.4270418599654</v>
          </cell>
          <cell r="L8">
            <v>1434.6096366650722</v>
          </cell>
          <cell r="M8">
            <v>1421.4295419351879</v>
          </cell>
          <cell r="N8">
            <v>1387.6933766535994</v>
          </cell>
          <cell r="O8">
            <v>16796.046138193924</v>
          </cell>
        </row>
        <row r="9">
          <cell r="A9" t="str">
            <v>SUBTERRANEA</v>
          </cell>
          <cell r="B9" t="str">
            <v>%Cu</v>
          </cell>
          <cell r="C9">
            <v>1.1686169582775656</v>
          </cell>
          <cell r="D9">
            <v>1.1675863614500219</v>
          </cell>
          <cell r="E9">
            <v>1.1716216598741291</v>
          </cell>
          <cell r="F9">
            <v>1.1476450487887258</v>
          </cell>
          <cell r="G9">
            <v>1.1516407124257957</v>
          </cell>
          <cell r="H9">
            <v>1.1366606805089274</v>
          </cell>
          <cell r="I9">
            <v>1.148487784822386</v>
          </cell>
          <cell r="J9">
            <v>1.1404941320078987</v>
          </cell>
          <cell r="K9">
            <v>1.1324742095820302</v>
          </cell>
          <cell r="L9">
            <v>1.1225336710538518</v>
          </cell>
          <cell r="M9">
            <v>1.1295145731957557</v>
          </cell>
          <cell r="N9">
            <v>1.1155330380537216</v>
          </cell>
          <cell r="O9">
            <v>1.1443415635856238</v>
          </cell>
        </row>
        <row r="10">
          <cell r="B10" t="str">
            <v>%Mo</v>
          </cell>
          <cell r="C10">
            <v>1.9001423946923546E-2</v>
          </cell>
          <cell r="D10">
            <v>1.9001543427425289E-2</v>
          </cell>
          <cell r="E10">
            <v>1.9001390956345111E-2</v>
          </cell>
          <cell r="F10">
            <v>0.02</v>
          </cell>
          <cell r="G10">
            <v>2.0998574255657921E-2</v>
          </cell>
          <cell r="H10">
            <v>2.1997136544379133E-2</v>
          </cell>
          <cell r="I10">
            <v>2.0991771643733111E-2</v>
          </cell>
          <cell r="J10">
            <v>2.0991603850753507E-2</v>
          </cell>
          <cell r="K10">
            <v>1.9993230166292234E-2</v>
          </cell>
          <cell r="L10">
            <v>1.9993726516419532E-2</v>
          </cell>
          <cell r="M10">
            <v>1.9993668346031598E-2</v>
          </cell>
          <cell r="N10">
            <v>1.9993514417412799E-2</v>
          </cell>
          <cell r="O10">
            <v>2.017182481660016E-2</v>
          </cell>
        </row>
        <row r="11">
          <cell r="B11" t="str">
            <v>%As</v>
          </cell>
          <cell r="C11">
            <v>6.6910576842104464E-3</v>
          </cell>
          <cell r="D11">
            <v>7.3675316203421813E-3</v>
          </cell>
          <cell r="E11">
            <v>6.3527468899983158E-3</v>
          </cell>
          <cell r="F11">
            <v>6.000000000000001E-3</v>
          </cell>
          <cell r="G11">
            <v>6.000000000000001E-3</v>
          </cell>
          <cell r="H11">
            <v>6.000000000000001E-3</v>
          </cell>
          <cell r="I11">
            <v>6.0000000000000001E-3</v>
          </cell>
          <cell r="J11">
            <v>6.0000000000000001E-3</v>
          </cell>
          <cell r="K11">
            <v>6.000000000000001E-3</v>
          </cell>
          <cell r="L11">
            <v>6.0000000000000001E-3</v>
          </cell>
          <cell r="M11">
            <v>6.0000000000000001E-3</v>
          </cell>
          <cell r="N11">
            <v>6.0000000000000001E-3</v>
          </cell>
          <cell r="O11">
            <v>6.193491639245016E-3</v>
          </cell>
        </row>
        <row r="12">
          <cell r="B12" t="str">
            <v>%Pb</v>
          </cell>
          <cell r="C12">
            <v>4.0000000000000001E-3</v>
          </cell>
          <cell r="D12">
            <v>3.36753162034218E-3</v>
          </cell>
          <cell r="E12">
            <v>3.3527468899983161E-3</v>
          </cell>
          <cell r="F12">
            <v>3.3405357208546216E-3</v>
          </cell>
          <cell r="G12">
            <v>3.3403749411695435E-3</v>
          </cell>
          <cell r="H12">
            <v>3.3540970936639398E-3</v>
          </cell>
          <cell r="I12">
            <v>3.0000000000000001E-3</v>
          </cell>
          <cell r="J12">
            <v>3.0000000000000001E-3</v>
          </cell>
          <cell r="K12">
            <v>3.0000000000000005E-3</v>
          </cell>
          <cell r="L12">
            <v>3.0000000000000001E-3</v>
          </cell>
          <cell r="M12">
            <v>3.0000000000000001E-3</v>
          </cell>
          <cell r="N12">
            <v>3.0000000000000001E-3</v>
          </cell>
          <cell r="O12">
            <v>3.2283853032733689E-3</v>
          </cell>
        </row>
        <row r="13">
          <cell r="B13" t="str">
            <v>WI</v>
          </cell>
          <cell r="C13">
            <v>15.311361588631602</v>
          </cell>
          <cell r="D13">
            <v>15.426745964554005</v>
          </cell>
          <cell r="E13">
            <v>15.490970604271272</v>
          </cell>
          <cell r="F13">
            <v>15.583830709267071</v>
          </cell>
          <cell r="G13">
            <v>15.609526292946235</v>
          </cell>
          <cell r="H13">
            <v>15.63049948954543</v>
          </cell>
          <cell r="I13">
            <v>15.669688378466327</v>
          </cell>
          <cell r="J13">
            <v>15.714856688501381</v>
          </cell>
          <cell r="K13">
            <v>15.715421552802962</v>
          </cell>
          <cell r="L13">
            <v>15.688052427007827</v>
          </cell>
          <cell r="M13">
            <v>15.698511349965369</v>
          </cell>
          <cell r="N13">
            <v>15.619673898950966</v>
          </cell>
          <cell r="O13">
            <v>15.597593160296704</v>
          </cell>
        </row>
        <row r="15">
          <cell r="A15" t="str">
            <v>RAJO  ABIERTO</v>
          </cell>
          <cell r="B15" t="str">
            <v>k t</v>
          </cell>
          <cell r="C15">
            <v>538.16999999999996</v>
          </cell>
          <cell r="D15">
            <v>682.75</v>
          </cell>
          <cell r="E15">
            <v>741</v>
          </cell>
          <cell r="F15">
            <v>734.11</v>
          </cell>
          <cell r="G15">
            <v>752.52</v>
          </cell>
          <cell r="H15">
            <v>772.39</v>
          </cell>
          <cell r="I15">
            <v>621.91</v>
          </cell>
          <cell r="J15">
            <v>772.39</v>
          </cell>
          <cell r="K15">
            <v>747.26</v>
          </cell>
          <cell r="L15">
            <v>814.96</v>
          </cell>
          <cell r="M15">
            <v>787.39</v>
          </cell>
          <cell r="N15">
            <v>599.46</v>
          </cell>
          <cell r="O15">
            <v>8564.31</v>
          </cell>
        </row>
        <row r="16">
          <cell r="A16" t="str">
            <v>( EXTRAIDO )</v>
          </cell>
          <cell r="B16" t="str">
            <v>%Cu</v>
          </cell>
          <cell r="C16">
            <v>0.99</v>
          </cell>
          <cell r="D16">
            <v>0.999</v>
          </cell>
          <cell r="E16">
            <v>1.012</v>
          </cell>
          <cell r="F16">
            <v>0.997</v>
          </cell>
          <cell r="G16">
            <v>1.0349999999999999</v>
          </cell>
          <cell r="H16">
            <v>1.004</v>
          </cell>
          <cell r="I16">
            <v>0.98699999999999999</v>
          </cell>
          <cell r="J16">
            <v>1.0449999999999999</v>
          </cell>
          <cell r="K16">
            <v>1.0329999999999999</v>
          </cell>
          <cell r="L16">
            <v>1.046</v>
          </cell>
          <cell r="M16">
            <v>1.0349999999999999</v>
          </cell>
          <cell r="N16">
            <v>1.0820000000000001</v>
          </cell>
          <cell r="O16">
            <v>1.0228375444139688</v>
          </cell>
        </row>
        <row r="17">
          <cell r="B17" t="str">
            <v>%Mo</v>
          </cell>
          <cell r="C17">
            <v>0.01</v>
          </cell>
          <cell r="D17">
            <v>0.01</v>
          </cell>
          <cell r="E17">
            <v>1.2E-2</v>
          </cell>
          <cell r="F17">
            <v>0.01</v>
          </cell>
          <cell r="G17">
            <v>1.0999999999999999E-2</v>
          </cell>
          <cell r="H17">
            <v>1.0999999999999999E-2</v>
          </cell>
          <cell r="I17">
            <v>1.2999999999999999E-2</v>
          </cell>
          <cell r="J17">
            <v>1.9E-2</v>
          </cell>
          <cell r="K17">
            <v>1.7000000000000001E-2</v>
          </cell>
          <cell r="L17">
            <v>1.6E-2</v>
          </cell>
          <cell r="M17">
            <v>1.4999999999999999E-2</v>
          </cell>
          <cell r="N17">
            <v>1.7000000000000001E-2</v>
          </cell>
          <cell r="O17">
            <v>1.3512005053530288E-2</v>
          </cell>
        </row>
        <row r="18">
          <cell r="B18" t="str">
            <v>%As</v>
          </cell>
          <cell r="C18">
            <v>6.0265713768749276E-3</v>
          </cell>
          <cell r="D18">
            <v>6.5178855644136011E-3</v>
          </cell>
          <cell r="E18">
            <v>6.7878459361830927E-3</v>
          </cell>
          <cell r="F18">
            <v>9.7138097434965476E-3</v>
          </cell>
          <cell r="G18">
            <v>8.5917553279945703E-3</v>
          </cell>
          <cell r="H18">
            <v>1.1913102833066999E-2</v>
          </cell>
          <cell r="I18">
            <v>1.2593981089361351E-2</v>
          </cell>
          <cell r="J18">
            <v>1.113482072302872E-2</v>
          </cell>
          <cell r="K18">
            <v>9.4712249662896875E-3</v>
          </cell>
          <cell r="L18">
            <v>7.4984922181072612E-3</v>
          </cell>
          <cell r="M18">
            <v>6.2862880317762207E-3</v>
          </cell>
          <cell r="N18">
            <v>5.4966394714645412E-3</v>
          </cell>
          <cell r="O18">
            <v>8.5689560265787643E-3</v>
          </cell>
        </row>
        <row r="19">
          <cell r="B19" t="str">
            <v>%Pb</v>
          </cell>
          <cell r="C19">
            <v>6.18292164419635E-3</v>
          </cell>
          <cell r="D19">
            <v>5.1087603086559553E-3</v>
          </cell>
          <cell r="E19">
            <v>5.5404949273822422E-3</v>
          </cell>
          <cell r="F19">
            <v>3.394545912506066E-3</v>
          </cell>
          <cell r="G19">
            <v>4.3057516424574657E-3</v>
          </cell>
          <cell r="H19">
            <v>2E-3</v>
          </cell>
          <cell r="I19">
            <v>2.4780703609247352E-3</v>
          </cell>
          <cell r="J19">
            <v>2.1614571954304252E-3</v>
          </cell>
          <cell r="K19">
            <v>2E-3</v>
          </cell>
          <cell r="L19">
            <v>3.5537590003206589E-3</v>
          </cell>
          <cell r="M19">
            <v>2.5085157602310619E-3</v>
          </cell>
          <cell r="N19">
            <v>3.075265510378896E-3</v>
          </cell>
          <cell r="O19">
            <v>3.4582920390010129E-3</v>
          </cell>
        </row>
        <row r="20">
          <cell r="B20" t="str">
            <v>Wi</v>
          </cell>
          <cell r="C20">
            <v>14.987671590893507</v>
          </cell>
          <cell r="D20">
            <v>15.204829877616184</v>
          </cell>
          <cell r="E20">
            <v>15.571277222523928</v>
          </cell>
          <cell r="F20">
            <v>13.949746481382505</v>
          </cell>
          <cell r="G20">
            <v>14.87390748765562</v>
          </cell>
          <cell r="H20">
            <v>13.710708449845086</v>
          </cell>
          <cell r="I20">
            <v>13.651740268050373</v>
          </cell>
          <cell r="J20">
            <v>13.145996914614193</v>
          </cell>
          <cell r="K20">
            <v>12.684976917599615</v>
          </cell>
          <cell r="L20">
            <v>14.484084168180891</v>
          </cell>
          <cell r="M20">
            <v>13.380995819148751</v>
          </cell>
          <cell r="N20">
            <v>15.105339743796169</v>
          </cell>
          <cell r="O20">
            <v>14.189926483922443</v>
          </cell>
        </row>
        <row r="22">
          <cell r="A22" t="str">
            <v>GRAN  TOTAL</v>
          </cell>
          <cell r="B22" t="str">
            <v>k t</v>
          </cell>
          <cell r="C22">
            <v>1942.7167333971888</v>
          </cell>
          <cell r="D22">
            <v>1978.5673265729774</v>
          </cell>
          <cell r="E22">
            <v>2178.8596474482924</v>
          </cell>
          <cell r="F22">
            <v>2131.485144092595</v>
          </cell>
          <cell r="G22">
            <v>2155.2960384319458</v>
          </cell>
          <cell r="H22">
            <v>2169.3035651524742</v>
          </cell>
          <cell r="I22">
            <v>2080.2814670068556</v>
          </cell>
          <cell r="J22">
            <v>2201.6166189777646</v>
          </cell>
          <cell r="K22">
            <v>2076.6870418599656</v>
          </cell>
          <cell r="L22">
            <v>2249.5696366650723</v>
          </cell>
          <cell r="M22">
            <v>2208.8195419351878</v>
          </cell>
          <cell r="N22">
            <v>1987.1533766535995</v>
          </cell>
          <cell r="O22">
            <v>25360.356138193914</v>
          </cell>
        </row>
        <row r="23">
          <cell r="B23" t="str">
            <v>%Cu</v>
          </cell>
          <cell r="C23">
            <v>1.119</v>
          </cell>
          <cell r="D23">
            <v>1.109</v>
          </cell>
          <cell r="E23">
            <v>1.117</v>
          </cell>
          <cell r="F23">
            <v>1.0960000000000001</v>
          </cell>
          <cell r="G23">
            <v>1.111</v>
          </cell>
          <cell r="H23">
            <v>1.089</v>
          </cell>
          <cell r="I23">
            <v>1.1000000000000001</v>
          </cell>
          <cell r="J23">
            <v>1.107</v>
          </cell>
          <cell r="K23">
            <v>1.097</v>
          </cell>
          <cell r="L23">
            <v>1.095</v>
          </cell>
          <cell r="M23">
            <v>1.0960000000000001</v>
          </cell>
          <cell r="N23">
            <v>1.105</v>
          </cell>
          <cell r="O23">
            <v>1.1032378571421491</v>
          </cell>
        </row>
        <row r="24">
          <cell r="B24" t="str">
            <v>%Mo</v>
          </cell>
          <cell r="C24">
            <v>1.7000000000000001E-2</v>
          </cell>
          <cell r="D24">
            <v>1.6E-2</v>
          </cell>
          <cell r="E24">
            <v>1.7000000000000001E-2</v>
          </cell>
          <cell r="F24">
            <v>1.7000000000000001E-2</v>
          </cell>
          <cell r="G24">
            <v>1.7999999999999999E-2</v>
          </cell>
          <cell r="H24">
            <v>1.7999999999999999E-2</v>
          </cell>
          <cell r="I24">
            <v>1.9E-2</v>
          </cell>
          <cell r="J24">
            <v>0.02</v>
          </cell>
          <cell r="K24">
            <v>1.9E-2</v>
          </cell>
          <cell r="L24">
            <v>1.9E-2</v>
          </cell>
          <cell r="M24">
            <v>1.7999999999999999E-2</v>
          </cell>
          <cell r="N24">
            <v>1.9E-2</v>
          </cell>
          <cell r="O24">
            <v>1.8101998906007527E-2</v>
          </cell>
        </row>
        <row r="25">
          <cell r="B25" t="str">
            <v>%As</v>
          </cell>
          <cell r="C25">
            <v>6.5069821626116712E-3</v>
          </cell>
          <cell r="D25">
            <v>7.0743417769164301E-3</v>
          </cell>
          <cell r="E25">
            <v>6.5007180517023281E-3</v>
          </cell>
          <cell r="F25">
            <v>7.2790822766718825E-3</v>
          </cell>
          <cell r="G25">
            <v>6.9049094345486868E-3</v>
          </cell>
          <cell r="H25">
            <v>8.1053860651870563E-3</v>
          </cell>
          <cell r="I25">
            <v>7.9713018859823379E-3</v>
          </cell>
          <cell r="J25">
            <v>7.8014417878538959E-3</v>
          </cell>
          <cell r="K25">
            <v>7.2490604101744785E-3</v>
          </cell>
          <cell r="L25">
            <v>6.5428643764409563E-3</v>
          </cell>
          <cell r="M25">
            <v>6.1020546627103735E-3</v>
          </cell>
          <cell r="N25">
            <v>5.8481523842190738E-3</v>
          </cell>
          <cell r="O25">
            <v>6.9956969906299271E-3</v>
          </cell>
        </row>
        <row r="26">
          <cell r="B26" t="str">
            <v>%Pb</v>
          </cell>
          <cell r="C26">
            <v>4.604711392588271E-3</v>
          </cell>
          <cell r="D26">
            <v>3.9683824839846921E-3</v>
          </cell>
          <cell r="E26">
            <v>4.0967697083565419E-3</v>
          </cell>
          <cell r="F26">
            <v>3.3591375027638834E-3</v>
          </cell>
          <cell r="G26">
            <v>3.6774354944760471E-3</v>
          </cell>
          <cell r="H26">
            <v>2.871964914942527E-3</v>
          </cell>
          <cell r="I26">
            <v>2.843966661730478E-3</v>
          </cell>
          <cell r="J26">
            <v>2.7058152308451324E-3</v>
          </cell>
          <cell r="K26">
            <v>2.6401672544117561E-3</v>
          </cell>
          <cell r="L26">
            <v>3.200612342710294E-3</v>
          </cell>
          <cell r="M26">
            <v>2.8247979211499484E-3</v>
          </cell>
          <cell r="N26">
            <v>3.0227051738339963E-3</v>
          </cell>
          <cell r="O26">
            <v>3.3060258752405048E-3</v>
          </cell>
        </row>
        <row r="27">
          <cell r="B27" t="str">
            <v>Wi</v>
          </cell>
          <cell r="C27">
            <v>15.221693216970394</v>
          </cell>
          <cell r="D27">
            <v>15.350168732977446</v>
          </cell>
          <cell r="E27">
            <v>15.518281773301782</v>
          </cell>
          <cell r="F27">
            <v>15.021031772639708</v>
          </cell>
          <cell r="G27">
            <v>15.352685537204843</v>
          </cell>
          <cell r="H27">
            <v>14.946949512965769</v>
          </cell>
          <cell r="I27">
            <v>15.066413230726598</v>
          </cell>
          <cell r="J27">
            <v>14.813627299310999</v>
          </cell>
          <cell r="K27">
            <v>14.624968339364575</v>
          </cell>
          <cell r="L27">
            <v>15.251886346073263</v>
          </cell>
          <cell r="M27">
            <v>14.872373895471931</v>
          </cell>
          <cell r="N27">
            <v>15.464515894404627</v>
          </cell>
          <cell r="O27">
            <v>15.122217588776939</v>
          </cell>
        </row>
        <row r="28">
          <cell r="A28" t="str">
            <v>RECUPERACIÓN</v>
          </cell>
        </row>
        <row r="29">
          <cell r="A29" t="str">
            <v xml:space="preserve">COBRE   </v>
          </cell>
          <cell r="B29" t="str">
            <v>%</v>
          </cell>
          <cell r="C29">
            <v>88.136842669862276</v>
          </cell>
          <cell r="D29">
            <v>87.872108948465566</v>
          </cell>
          <cell r="E29">
            <v>87.828167030149928</v>
          </cell>
          <cell r="F29">
            <v>87.580875748588966</v>
          </cell>
          <cell r="G29">
            <v>87.667986774963708</v>
          </cell>
          <cell r="H29">
            <v>87.51608289698423</v>
          </cell>
          <cell r="I29">
            <v>87.443493890086671</v>
          </cell>
          <cell r="J29">
            <v>87.354909955754152</v>
          </cell>
          <cell r="K29">
            <v>87.294090498057244</v>
          </cell>
          <cell r="L29">
            <v>87.401136989585538</v>
          </cell>
          <cell r="M29">
            <v>87.159756537310543</v>
          </cell>
          <cell r="N29">
            <v>87.237432024717123</v>
          </cell>
          <cell r="O29">
            <v>87.53692226844997</v>
          </cell>
        </row>
        <row r="30">
          <cell r="A30" t="str">
            <v xml:space="preserve">MOLY   </v>
          </cell>
          <cell r="B30" t="str">
            <v>%</v>
          </cell>
          <cell r="C30">
            <v>50.49</v>
          </cell>
          <cell r="D30">
            <v>50.49</v>
          </cell>
          <cell r="E30">
            <v>50.49</v>
          </cell>
          <cell r="F30">
            <v>50.49</v>
          </cell>
          <cell r="G30">
            <v>50.49</v>
          </cell>
          <cell r="H30">
            <v>50.49</v>
          </cell>
          <cell r="I30">
            <v>50.49</v>
          </cell>
          <cell r="J30">
            <v>50.49</v>
          </cell>
          <cell r="K30">
            <v>50.49</v>
          </cell>
          <cell r="L30">
            <v>50.49</v>
          </cell>
          <cell r="M30">
            <v>50.49</v>
          </cell>
          <cell r="N30">
            <v>50.49</v>
          </cell>
          <cell r="O30">
            <v>50.49</v>
          </cell>
        </row>
        <row r="31">
          <cell r="A31" t="str">
            <v xml:space="preserve"> FINO  TOTAL</v>
          </cell>
        </row>
        <row r="32">
          <cell r="A32" t="str">
            <v xml:space="preserve">COBRE   </v>
          </cell>
          <cell r="B32" t="str">
            <v>t</v>
          </cell>
          <cell r="C32">
            <v>19160.068445447771</v>
          </cell>
          <cell r="D32">
            <v>19281.172000388684</v>
          </cell>
          <cell r="E32">
            <v>21375.498319034923</v>
          </cell>
          <cell r="F32">
            <v>20459.835977895156</v>
          </cell>
          <cell r="G32">
            <v>20992.396616324906</v>
          </cell>
          <cell r="H32">
            <v>20674.550724326542</v>
          </cell>
          <cell r="I32">
            <v>20009.778772486199</v>
          </cell>
          <cell r="J32">
            <v>21290.047780923924</v>
          </cell>
          <cell r="K32">
            <v>19886.69097053885</v>
          </cell>
          <cell r="L32">
            <v>21529.336366004489</v>
          </cell>
          <cell r="M32">
            <v>21100.211016687757</v>
          </cell>
          <cell r="N32">
            <v>19155.634416844852</v>
          </cell>
          <cell r="O32">
            <v>244915.22140690405</v>
          </cell>
        </row>
        <row r="33">
          <cell r="A33" t="str">
            <v xml:space="preserve">MOLY   </v>
          </cell>
          <cell r="B33" t="str">
            <v>t</v>
          </cell>
          <cell r="C33">
            <v>166.8492053776809</v>
          </cell>
          <cell r="D33">
            <v>159.93658290987142</v>
          </cell>
          <cell r="E33">
            <v>187.01806011942932</v>
          </cell>
          <cell r="F33">
            <v>182.95176437289973</v>
          </cell>
          <cell r="G33">
            <v>195.87761456477207</v>
          </cell>
          <cell r="H33">
            <v>197.05064660818718</v>
          </cell>
          <cell r="I33">
            <v>199.56348141143468</v>
          </cell>
          <cell r="J33">
            <v>222.41924618437469</v>
          </cell>
          <cell r="K33">
            <v>199.21866461266839</v>
          </cell>
          <cell r="L33">
            <v>215.70346481491706</v>
          </cell>
          <cell r="M33">
            <v>200.64193761015372</v>
          </cell>
          <cell r="N33">
            <v>190.52961057575646</v>
          </cell>
          <cell r="O33">
            <v>2317.7602791621457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cooperat"/>
      <sheetName val="Prod"/>
    </sheetNames>
    <sheetDataSet>
      <sheetData sheetId="0" refreshError="1">
        <row r="1">
          <cell r="C1" t="str">
            <v>Depósitos Coop. Caburga Ltda.</v>
          </cell>
        </row>
        <row r="3">
          <cell r="C3" t="str">
            <v>$</v>
          </cell>
          <cell r="D3" t="str">
            <v>Valor UF</v>
          </cell>
          <cell r="E3" t="str">
            <v>UF</v>
          </cell>
          <cell r="F3" t="str">
            <v>$</v>
          </cell>
        </row>
        <row r="4">
          <cell r="A4">
            <v>1</v>
          </cell>
          <cell r="B4">
            <v>35340</v>
          </cell>
          <cell r="C4">
            <v>100000</v>
          </cell>
          <cell r="D4">
            <v>13073.19</v>
          </cell>
          <cell r="E4">
            <v>7.6492424572732434</v>
          </cell>
        </row>
        <row r="5">
          <cell r="A5">
            <v>2</v>
          </cell>
          <cell r="B5">
            <v>35375</v>
          </cell>
          <cell r="C5">
            <v>100000</v>
          </cell>
          <cell r="D5">
            <v>13144.45</v>
          </cell>
          <cell r="E5">
            <v>7.6077736230880708</v>
          </cell>
        </row>
        <row r="6">
          <cell r="A6">
            <v>3</v>
          </cell>
          <cell r="B6">
            <v>35401</v>
          </cell>
          <cell r="C6">
            <v>100000</v>
          </cell>
          <cell r="D6">
            <v>13221.32</v>
          </cell>
          <cell r="E6">
            <v>7.5635413105499305</v>
          </cell>
        </row>
        <row r="7">
          <cell r="A7">
            <v>4</v>
          </cell>
          <cell r="B7">
            <v>35433</v>
          </cell>
          <cell r="C7">
            <v>100000</v>
          </cell>
          <cell r="D7">
            <v>13285.56</v>
          </cell>
          <cell r="E7">
            <v>7.5269691303942023</v>
          </cell>
        </row>
        <row r="8">
          <cell r="A8">
            <v>5</v>
          </cell>
          <cell r="B8">
            <v>35459</v>
          </cell>
          <cell r="C8">
            <v>100000</v>
          </cell>
          <cell r="D8">
            <v>13330.12</v>
          </cell>
          <cell r="E8">
            <v>7.501807935712506</v>
          </cell>
        </row>
        <row r="9">
          <cell r="A9">
            <v>6</v>
          </cell>
          <cell r="B9">
            <v>35493</v>
          </cell>
          <cell r="C9">
            <v>100000</v>
          </cell>
          <cell r="D9">
            <v>13403.81</v>
          </cell>
          <cell r="E9">
            <v>7.4605653168763215</v>
          </cell>
        </row>
        <row r="10">
          <cell r="A10">
            <v>7</v>
          </cell>
          <cell r="B10">
            <v>35516</v>
          </cell>
          <cell r="C10">
            <v>1400000</v>
          </cell>
          <cell r="D10">
            <v>13477.97</v>
          </cell>
          <cell r="E10">
            <v>103.87320939280916</v>
          </cell>
        </row>
        <row r="11">
          <cell r="A11">
            <v>8</v>
          </cell>
          <cell r="B11">
            <v>35555</v>
          </cell>
          <cell r="C11">
            <v>100000</v>
          </cell>
          <cell r="D11">
            <v>13558.24</v>
          </cell>
          <cell r="E11">
            <v>7.3755885719680432</v>
          </cell>
        </row>
        <row r="12">
          <cell r="A12">
            <v>9</v>
          </cell>
          <cell r="B12">
            <v>35586</v>
          </cell>
          <cell r="C12">
            <v>100000</v>
          </cell>
          <cell r="D12">
            <v>13599.09</v>
          </cell>
          <cell r="E12">
            <v>7.3534332076631594</v>
          </cell>
        </row>
        <row r="13">
          <cell r="A13">
            <v>10</v>
          </cell>
          <cell r="B13">
            <v>35618</v>
          </cell>
          <cell r="C13">
            <v>100000</v>
          </cell>
          <cell r="D13">
            <v>13629.74</v>
          </cell>
          <cell r="E13">
            <v>7.3368971088223258</v>
          </cell>
        </row>
        <row r="14">
          <cell r="A14">
            <v>11</v>
          </cell>
          <cell r="B14">
            <v>35646</v>
          </cell>
          <cell r="C14">
            <v>100000</v>
          </cell>
          <cell r="D14">
            <v>13654.42</v>
          </cell>
          <cell r="E14">
            <v>7.3236358629659843</v>
          </cell>
        </row>
        <row r="15">
          <cell r="A15">
            <v>12</v>
          </cell>
          <cell r="B15">
            <v>35678</v>
          </cell>
          <cell r="C15">
            <v>100000</v>
          </cell>
          <cell r="D15">
            <v>13730.17</v>
          </cell>
          <cell r="E15">
            <v>7.2832310160762761</v>
          </cell>
        </row>
        <row r="17">
          <cell r="A17" t="str">
            <v>Total</v>
          </cell>
          <cell r="C17">
            <v>2500000</v>
          </cell>
          <cell r="E17">
            <v>185.85589493419923</v>
          </cell>
        </row>
        <row r="19">
          <cell r="B19">
            <v>35719</v>
          </cell>
          <cell r="D19">
            <v>13823.67</v>
          </cell>
          <cell r="F19">
            <v>2569210.5591250421</v>
          </cell>
        </row>
        <row r="20">
          <cell r="B20">
            <v>35720</v>
          </cell>
          <cell r="D20">
            <v>13827.67</v>
          </cell>
          <cell r="F20">
            <v>2569953.9827047787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costos"/>
      <sheetName val="proyctrol"/>
      <sheetName val="financiero"/>
      <sheetName val="Gantt"/>
      <sheetName val="Gantt (2)"/>
      <sheetName val="E-PROYECTO"/>
    </sheetNames>
    <sheetDataSet>
      <sheetData sheetId="0"/>
      <sheetData sheetId="1"/>
      <sheetData sheetId="2"/>
      <sheetData sheetId="3"/>
      <sheetData sheetId="4" refreshError="1">
        <row r="12">
          <cell r="C12" t="str">
            <v xml:space="preserve"> </v>
          </cell>
          <cell r="L12" t="str">
            <v xml:space="preserve">CARTA GANTT/CURVA "S" </v>
          </cell>
          <cell r="V12" t="str">
            <v>Objetivo Convenio</v>
          </cell>
        </row>
        <row r="13">
          <cell r="L13" t="str">
            <v>TOTAL</v>
          </cell>
          <cell r="V13" t="str">
            <v>Avance Real</v>
          </cell>
        </row>
        <row r="14">
          <cell r="C14" t="str">
            <v>API:  97-06-02 Construcción sala de acopio de basuras</v>
          </cell>
          <cell r="V14" t="str">
            <v>Período ejecuc. Reprogramado</v>
          </cell>
        </row>
        <row r="15">
          <cell r="C15" t="str">
            <v>y muelle de embarque de alimentación Hotel Hilton</v>
          </cell>
        </row>
        <row r="16">
          <cell r="C16" t="str">
            <v xml:space="preserve">Jefe Proyecto     </v>
          </cell>
          <cell r="E16" t="str">
            <v>PABLO FERNANDEZ</v>
          </cell>
          <cell r="V16" t="str">
            <v>Fecha de control</v>
          </cell>
        </row>
        <row r="17">
          <cell r="G17" t="str">
            <v xml:space="preserve"> </v>
          </cell>
          <cell r="V17">
            <v>35794</v>
          </cell>
        </row>
        <row r="18">
          <cell r="C18" t="str">
            <v>Fase</v>
          </cell>
          <cell r="F18" t="str">
            <v>Año</v>
          </cell>
          <cell r="G18" t="str">
            <v>1 9 9 7</v>
          </cell>
          <cell r="S18" t="str">
            <v>1 9 9 8</v>
          </cell>
          <cell r="U18" t="str">
            <v>%</v>
          </cell>
          <cell r="V18" t="str">
            <v>Fact.</v>
          </cell>
          <cell r="W18" t="str">
            <v>%  Avance</v>
          </cell>
        </row>
        <row r="19">
          <cell r="C19" t="str">
            <v>Items</v>
          </cell>
          <cell r="F19" t="str">
            <v>Mes</v>
          </cell>
          <cell r="G19" t="str">
            <v>ENE</v>
          </cell>
          <cell r="H19" t="str">
            <v>FEB</v>
          </cell>
          <cell r="I19" t="str">
            <v>MAR</v>
          </cell>
          <cell r="J19" t="str">
            <v>ABR</v>
          </cell>
          <cell r="K19" t="str">
            <v>MAY</v>
          </cell>
          <cell r="L19" t="str">
            <v>JUN</v>
          </cell>
          <cell r="M19" t="str">
            <v>JUL</v>
          </cell>
          <cell r="N19" t="str">
            <v>AGO</v>
          </cell>
          <cell r="O19" t="str">
            <v>SEP</v>
          </cell>
          <cell r="P19" t="str">
            <v>OCT</v>
          </cell>
          <cell r="Q19" t="str">
            <v>NOV</v>
          </cell>
          <cell r="R19" t="str">
            <v>DIC</v>
          </cell>
          <cell r="S19" t="str">
            <v>ENE</v>
          </cell>
          <cell r="T19" t="str">
            <v>FEB</v>
          </cell>
          <cell r="U19" t="str">
            <v>A</v>
          </cell>
          <cell r="V19" t="str">
            <v>Peso</v>
          </cell>
          <cell r="W19" t="str">
            <v>Conv. D.</v>
          </cell>
          <cell r="X19" t="str">
            <v>Real</v>
          </cell>
        </row>
        <row r="24">
          <cell r="C24" t="str">
            <v>ADQUISICIONES</v>
          </cell>
          <cell r="V24">
            <v>0.13600000000000001</v>
          </cell>
          <cell r="W24">
            <v>1</v>
          </cell>
          <cell r="X24">
            <v>1</v>
          </cell>
        </row>
        <row r="26">
          <cell r="M26" t="str">
            <v>Licitacion</v>
          </cell>
        </row>
        <row r="28">
          <cell r="C28" t="str">
            <v>CONSTRUCCIÓN</v>
          </cell>
          <cell r="V28">
            <v>0.86399999999999999</v>
          </cell>
          <cell r="W28">
            <v>1.0000000000000002</v>
          </cell>
          <cell r="X28">
            <v>0.91299999999999992</v>
          </cell>
        </row>
        <row r="29">
          <cell r="U29">
            <v>100</v>
          </cell>
        </row>
        <row r="31">
          <cell r="O31" t="str">
            <v>Programada</v>
          </cell>
          <cell r="U31">
            <v>80</v>
          </cell>
        </row>
        <row r="33">
          <cell r="U33">
            <v>60</v>
          </cell>
        </row>
        <row r="35">
          <cell r="U35">
            <v>40</v>
          </cell>
        </row>
        <row r="37">
          <cell r="Q37" t="str">
            <v>Real/Proy.</v>
          </cell>
          <cell r="U37">
            <v>20</v>
          </cell>
        </row>
        <row r="39">
          <cell r="U39">
            <v>0</v>
          </cell>
        </row>
        <row r="42">
          <cell r="C42" t="str">
            <v>Av. Prog. Mes  (Conv.)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6.8000000000000007</v>
          </cell>
          <cell r="N42">
            <v>6.8000000000000007</v>
          </cell>
          <cell r="O42">
            <v>21.956121426520625</v>
          </cell>
          <cell r="P42">
            <v>44.966269514111744</v>
          </cell>
          <cell r="Q42">
            <v>19.477609059367637</v>
          </cell>
          <cell r="R42">
            <v>0</v>
          </cell>
          <cell r="S42">
            <v>0</v>
          </cell>
          <cell r="T42">
            <v>0</v>
          </cell>
          <cell r="V42">
            <v>1</v>
          </cell>
          <cell r="W42">
            <v>1.0000000000000002</v>
          </cell>
          <cell r="X42">
            <v>0.92483199999999999</v>
          </cell>
        </row>
        <row r="43">
          <cell r="C43" t="str">
            <v>Av. Prog. Acum. (Conv)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6.8000000000000007</v>
          </cell>
          <cell r="N43">
            <v>13.600000000000001</v>
          </cell>
          <cell r="O43">
            <v>35.556121426520626</v>
          </cell>
          <cell r="P43">
            <v>80.522390940632363</v>
          </cell>
          <cell r="Q43">
            <v>100</v>
          </cell>
          <cell r="R43">
            <v>100</v>
          </cell>
          <cell r="S43">
            <v>100</v>
          </cell>
          <cell r="T43">
            <v>100</v>
          </cell>
          <cell r="W43" t="str">
            <v>Curva API</v>
          </cell>
        </row>
        <row r="44">
          <cell r="C44" t="str">
            <v>Av.  Mes (Real/Proy)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6.8</v>
          </cell>
          <cell r="O44">
            <v>5.44</v>
          </cell>
          <cell r="P44">
            <v>2.2240000000000002</v>
          </cell>
          <cell r="Q44">
            <v>29.376000000000005</v>
          </cell>
          <cell r="R44">
            <v>48.6432</v>
          </cell>
          <cell r="S44">
            <v>7.5167999999999999</v>
          </cell>
          <cell r="T44">
            <v>0</v>
          </cell>
          <cell r="W44" t="str">
            <v>Curva  Proyectada</v>
          </cell>
        </row>
        <row r="45">
          <cell r="C45" t="str">
            <v>Av.  Acum. (Real/Proy)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6.8</v>
          </cell>
          <cell r="O45">
            <v>12.24</v>
          </cell>
          <cell r="P45">
            <v>14.464</v>
          </cell>
          <cell r="Q45">
            <v>43.84</v>
          </cell>
          <cell r="R45">
            <v>92.483200000000011</v>
          </cell>
          <cell r="S45">
            <v>100.00000000000001</v>
          </cell>
          <cell r="T45">
            <v>100.00000000000001</v>
          </cell>
          <cell r="U45" t="str">
            <v xml:space="preserve"> </v>
          </cell>
          <cell r="W45" t="str">
            <v>Curva Real</v>
          </cell>
        </row>
        <row r="46">
          <cell r="C46" t="str">
            <v>Cumplimiento Programa Mes</v>
          </cell>
          <cell r="M46">
            <v>0</v>
          </cell>
          <cell r="N46">
            <v>99.999999999999986</v>
          </cell>
          <cell r="O46">
            <v>24.776689353835817</v>
          </cell>
          <cell r="P46">
            <v>4.9459295245785135</v>
          </cell>
          <cell r="Q46">
            <v>150.8193326524941</v>
          </cell>
          <cell r="T46" t="e">
            <v>#DIV/0!</v>
          </cell>
        </row>
        <row r="47">
          <cell r="C47" t="str">
            <v>Cumplimiento Programa Acum.</v>
          </cell>
          <cell r="M47">
            <v>0</v>
          </cell>
          <cell r="N47">
            <v>49.999999999999993</v>
          </cell>
          <cell r="O47">
            <v>34.424452130682681</v>
          </cell>
          <cell r="P47">
            <v>17.962705566783324</v>
          </cell>
          <cell r="Q47">
            <v>43.84</v>
          </cell>
          <cell r="R47">
            <v>92.483200000000011</v>
          </cell>
          <cell r="S47">
            <v>100.00000000000003</v>
          </cell>
          <cell r="T47">
            <v>100.00000000000003</v>
          </cell>
          <cell r="U47" t="str">
            <v xml:space="preserve"> </v>
          </cell>
        </row>
        <row r="48">
          <cell r="W48" t="str">
            <v>File: SAL_CTOL.XLS(GANTT)</v>
          </cell>
        </row>
        <row r="50">
          <cell r="C50" t="str">
            <v xml:space="preserve"> </v>
          </cell>
          <cell r="L50" t="str">
            <v>CARTA GANTT/CURVA "S"</v>
          </cell>
          <cell r="V50" t="str">
            <v>Objetivo Convenio</v>
          </cell>
        </row>
        <row r="51">
          <cell r="L51" t="str">
            <v>ADQUISICIONES</v>
          </cell>
          <cell r="V51" t="str">
            <v>Avance Real</v>
          </cell>
        </row>
        <row r="52">
          <cell r="C52" t="str">
            <v>API:  97-06-02 Construcción sala de acopio de basuras</v>
          </cell>
          <cell r="V52" t="str">
            <v>Período ejecuc. Reprogramado</v>
          </cell>
        </row>
        <row r="53">
          <cell r="C53" t="str">
            <v>y muelle de embarque de alimentación Hotel Hilton</v>
          </cell>
        </row>
        <row r="54">
          <cell r="C54" t="str">
            <v xml:space="preserve">Jefe Proyecto     </v>
          </cell>
          <cell r="E54" t="str">
            <v>PABLO FERNANDEZ</v>
          </cell>
          <cell r="V54" t="str">
            <v>Fecha de control</v>
          </cell>
        </row>
        <row r="55">
          <cell r="G55" t="str">
            <v xml:space="preserve"> </v>
          </cell>
          <cell r="V55">
            <v>35794</v>
          </cell>
        </row>
        <row r="56">
          <cell r="C56" t="str">
            <v>Fase</v>
          </cell>
          <cell r="F56" t="str">
            <v>Año</v>
          </cell>
          <cell r="G56" t="str">
            <v>1 9 9 7</v>
          </cell>
          <cell r="S56" t="str">
            <v>1 9 9 8</v>
          </cell>
          <cell r="U56" t="str">
            <v>%</v>
          </cell>
          <cell r="V56" t="str">
            <v>Fact.</v>
          </cell>
          <cell r="W56" t="str">
            <v>%  Avance</v>
          </cell>
        </row>
        <row r="57">
          <cell r="C57" t="str">
            <v>Items</v>
          </cell>
          <cell r="F57" t="str">
            <v>Mes</v>
          </cell>
          <cell r="G57" t="str">
            <v>ENE</v>
          </cell>
          <cell r="H57" t="str">
            <v>FEB</v>
          </cell>
          <cell r="I57" t="str">
            <v>MAR</v>
          </cell>
          <cell r="J57" t="str">
            <v>ABR</v>
          </cell>
          <cell r="K57" t="str">
            <v>MAY</v>
          </cell>
          <cell r="L57" t="str">
            <v>JUN</v>
          </cell>
          <cell r="M57" t="str">
            <v>JUL</v>
          </cell>
          <cell r="N57" t="str">
            <v>AGO</v>
          </cell>
          <cell r="O57" t="str">
            <v>SEP</v>
          </cell>
          <cell r="P57" t="str">
            <v>OCT</v>
          </cell>
          <cell r="Q57" t="str">
            <v>NOV</v>
          </cell>
          <cell r="R57" t="str">
            <v>DIC</v>
          </cell>
          <cell r="S57" t="str">
            <v>ENE</v>
          </cell>
          <cell r="T57" t="str">
            <v>FEB</v>
          </cell>
          <cell r="U57" t="str">
            <v>A</v>
          </cell>
          <cell r="V57" t="str">
            <v>Peso</v>
          </cell>
          <cell r="W57" t="str">
            <v>Conv. D.</v>
          </cell>
          <cell r="X57" t="str">
            <v>Real</v>
          </cell>
        </row>
        <row r="59">
          <cell r="U59">
            <v>100</v>
          </cell>
        </row>
        <row r="61">
          <cell r="M61" t="str">
            <v>Progranmada</v>
          </cell>
          <cell r="O61" t="str">
            <v>Real/Proy.</v>
          </cell>
          <cell r="U61">
            <v>50</v>
          </cell>
        </row>
        <row r="63">
          <cell r="U63">
            <v>0</v>
          </cell>
        </row>
        <row r="64">
          <cell r="C64" t="str">
            <v xml:space="preserve">Contenedores de </v>
          </cell>
          <cell r="V64">
            <v>1</v>
          </cell>
          <cell r="W64">
            <v>1</v>
          </cell>
          <cell r="X64">
            <v>1</v>
          </cell>
        </row>
        <row r="65">
          <cell r="C65" t="str">
            <v>basura</v>
          </cell>
        </row>
        <row r="72">
          <cell r="C72" t="str">
            <v>Av. Prog. Mes  (Conv.)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50</v>
          </cell>
          <cell r="N72">
            <v>50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V72">
            <v>1</v>
          </cell>
          <cell r="W72">
            <v>1</v>
          </cell>
          <cell r="X72">
            <v>1</v>
          </cell>
        </row>
        <row r="73">
          <cell r="C73" t="str">
            <v>Av. Prog. Acum. (Conv.)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50</v>
          </cell>
          <cell r="N73">
            <v>100</v>
          </cell>
          <cell r="O73">
            <v>100</v>
          </cell>
          <cell r="P73">
            <v>100</v>
          </cell>
          <cell r="Q73">
            <v>100</v>
          </cell>
          <cell r="R73">
            <v>100</v>
          </cell>
          <cell r="S73">
            <v>100</v>
          </cell>
          <cell r="T73">
            <v>100</v>
          </cell>
          <cell r="W73" t="str">
            <v>Curva API</v>
          </cell>
        </row>
        <row r="74">
          <cell r="C74" t="str">
            <v>Av. Mes (Real/Proy)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50</v>
          </cell>
          <cell r="O74">
            <v>40</v>
          </cell>
          <cell r="P74">
            <v>10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W74" t="str">
            <v>Curva  Proyectada</v>
          </cell>
        </row>
        <row r="75">
          <cell r="C75" t="str">
            <v>Av.Acum. (Real/Proy)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50</v>
          </cell>
          <cell r="O75">
            <v>90</v>
          </cell>
          <cell r="P75">
            <v>100</v>
          </cell>
          <cell r="Q75">
            <v>100</v>
          </cell>
          <cell r="R75">
            <v>100</v>
          </cell>
          <cell r="S75">
            <v>100</v>
          </cell>
          <cell r="T75">
            <v>100</v>
          </cell>
          <cell r="U75" t="str">
            <v xml:space="preserve"> </v>
          </cell>
          <cell r="W75" t="str">
            <v>Curva Real</v>
          </cell>
        </row>
        <row r="76">
          <cell r="C76" t="str">
            <v>Cumplimiento Programa Mes</v>
          </cell>
          <cell r="K76" t="e">
            <v>#DIV/0!</v>
          </cell>
          <cell r="L76" t="e">
            <v>#DIV/0!</v>
          </cell>
          <cell r="M76">
            <v>0</v>
          </cell>
          <cell r="N76">
            <v>100</v>
          </cell>
          <cell r="Q76" t="e">
            <v>#DIV/0!</v>
          </cell>
          <cell r="R76" t="e">
            <v>#DIV/0!</v>
          </cell>
          <cell r="S76" t="e">
            <v>#DIV/0!</v>
          </cell>
          <cell r="T76" t="e">
            <v>#DIV/0!</v>
          </cell>
        </row>
        <row r="77">
          <cell r="C77" t="str">
            <v>Cumplimiento Programa Acum.</v>
          </cell>
          <cell r="K77" t="e">
            <v>#DIV/0!</v>
          </cell>
          <cell r="L77" t="e">
            <v>#DIV/0!</v>
          </cell>
          <cell r="M77">
            <v>0</v>
          </cell>
          <cell r="N77">
            <v>50</v>
          </cell>
          <cell r="O77">
            <v>90</v>
          </cell>
          <cell r="Q77">
            <v>100</v>
          </cell>
          <cell r="R77">
            <v>100</v>
          </cell>
          <cell r="S77">
            <v>100</v>
          </cell>
          <cell r="T77">
            <v>100</v>
          </cell>
          <cell r="U77" t="str">
            <v xml:space="preserve"> </v>
          </cell>
        </row>
        <row r="78">
          <cell r="W78" t="str">
            <v>File: SAL_CTOL.XLS(GANTT)</v>
          </cell>
        </row>
        <row r="80">
          <cell r="C80" t="str">
            <v xml:space="preserve"> </v>
          </cell>
          <cell r="L80" t="str">
            <v xml:space="preserve">CARTA GANTT/CURVA "S" </v>
          </cell>
          <cell r="V80" t="str">
            <v>Objetivo Convenio</v>
          </cell>
        </row>
        <row r="81">
          <cell r="L81" t="str">
            <v>CONSTRUCCIÓN</v>
          </cell>
          <cell r="V81" t="str">
            <v>Avance Real</v>
          </cell>
        </row>
        <row r="82">
          <cell r="C82" t="str">
            <v>API:  97-06-02 Construcción sala de acopio de basuras</v>
          </cell>
          <cell r="V82" t="str">
            <v>Período ejecuc. Reprogramado</v>
          </cell>
        </row>
        <row r="83">
          <cell r="C83" t="str">
            <v>y muelle de embarque de alimentación Hotel Hilton</v>
          </cell>
        </row>
        <row r="84">
          <cell r="C84" t="str">
            <v xml:space="preserve">Jefe Proyecto     </v>
          </cell>
          <cell r="E84" t="str">
            <v>PABLO FERNANDEZ</v>
          </cell>
          <cell r="V84" t="str">
            <v>Fecha de control</v>
          </cell>
        </row>
        <row r="85">
          <cell r="G85" t="str">
            <v xml:space="preserve"> </v>
          </cell>
          <cell r="V85">
            <v>35794</v>
          </cell>
        </row>
        <row r="86">
          <cell r="C86" t="str">
            <v>Fase</v>
          </cell>
          <cell r="F86" t="str">
            <v>Año</v>
          </cell>
          <cell r="G86" t="str">
            <v>1 9 9 7</v>
          </cell>
          <cell r="S86" t="str">
            <v>1 9 9 8</v>
          </cell>
          <cell r="U86" t="str">
            <v>%</v>
          </cell>
          <cell r="V86" t="str">
            <v>Fact.</v>
          </cell>
          <cell r="W86" t="str">
            <v>%  Avance</v>
          </cell>
        </row>
        <row r="87">
          <cell r="C87" t="str">
            <v>Items</v>
          </cell>
          <cell r="F87" t="str">
            <v>Mes</v>
          </cell>
          <cell r="G87" t="str">
            <v>ENE</v>
          </cell>
          <cell r="H87" t="str">
            <v>FEB</v>
          </cell>
          <cell r="I87" t="str">
            <v>MAR</v>
          </cell>
          <cell r="J87" t="str">
            <v>ABR</v>
          </cell>
          <cell r="K87" t="str">
            <v>MAY</v>
          </cell>
          <cell r="L87" t="str">
            <v>JUN</v>
          </cell>
          <cell r="M87" t="str">
            <v>JUL</v>
          </cell>
          <cell r="N87" t="str">
            <v>AGO</v>
          </cell>
          <cell r="O87" t="str">
            <v>SEP</v>
          </cell>
          <cell r="P87" t="str">
            <v>OCT</v>
          </cell>
          <cell r="Q87" t="str">
            <v>NOV</v>
          </cell>
          <cell r="R87" t="str">
            <v>DIC</v>
          </cell>
          <cell r="S87" t="str">
            <v>ENE</v>
          </cell>
          <cell r="T87" t="str">
            <v>FEB</v>
          </cell>
          <cell r="U87" t="str">
            <v>A</v>
          </cell>
          <cell r="V87" t="str">
            <v>Peso</v>
          </cell>
          <cell r="W87" t="str">
            <v>Conv. D.</v>
          </cell>
          <cell r="X87" t="str">
            <v>Real</v>
          </cell>
        </row>
        <row r="89">
          <cell r="U89">
            <v>100</v>
          </cell>
        </row>
        <row r="91">
          <cell r="C91" t="str">
            <v>Licitación</v>
          </cell>
          <cell r="U91">
            <v>75</v>
          </cell>
          <cell r="V91">
            <v>0</v>
          </cell>
          <cell r="W91">
            <v>0</v>
          </cell>
          <cell r="X91">
            <v>0</v>
          </cell>
        </row>
        <row r="93">
          <cell r="C93" t="str">
            <v>Construcción sala</v>
          </cell>
          <cell r="U93">
            <v>50</v>
          </cell>
          <cell r="V93">
            <v>1</v>
          </cell>
          <cell r="W93">
            <v>1.0000000000000002</v>
          </cell>
          <cell r="X93">
            <v>0.91299999999999992</v>
          </cell>
        </row>
        <row r="94">
          <cell r="C94" t="str">
            <v>basura</v>
          </cell>
        </row>
        <row r="95">
          <cell r="N95" t="str">
            <v>Programado</v>
          </cell>
          <cell r="U95">
            <v>25</v>
          </cell>
        </row>
        <row r="96">
          <cell r="Q96" t="str">
            <v>Real/Proy</v>
          </cell>
        </row>
        <row r="97">
          <cell r="U97">
            <v>0</v>
          </cell>
        </row>
        <row r="101">
          <cell r="C101" t="str">
            <v>Av. Prog. Mes  (Conv.)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25.412177576991464</v>
          </cell>
          <cell r="P101">
            <v>52.044293419110815</v>
          </cell>
          <cell r="Q101">
            <v>22.543529003897728</v>
          </cell>
          <cell r="R101">
            <v>0</v>
          </cell>
          <cell r="S101">
            <v>0</v>
          </cell>
          <cell r="V101">
            <v>1</v>
          </cell>
          <cell r="W101">
            <v>1.0000000000000002</v>
          </cell>
          <cell r="X101">
            <v>0.91299999999999992</v>
          </cell>
        </row>
        <row r="102">
          <cell r="C102" t="str">
            <v>Av. Prog. Acum. (Conv.)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25.412177576991464</v>
          </cell>
          <cell r="P102">
            <v>77.456470996102283</v>
          </cell>
          <cell r="Q102">
            <v>100.00000000000001</v>
          </cell>
          <cell r="R102">
            <v>100.00000000000001</v>
          </cell>
          <cell r="S102">
            <v>100</v>
          </cell>
          <cell r="T102">
            <v>100</v>
          </cell>
          <cell r="W102" t="str">
            <v>Curva API</v>
          </cell>
        </row>
        <row r="103">
          <cell r="C103" t="str">
            <v>Av. Mes (Real/Proy)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</v>
          </cell>
          <cell r="Q103">
            <v>34</v>
          </cell>
          <cell r="R103">
            <v>56.3</v>
          </cell>
          <cell r="S103">
            <v>8.6999999999999993</v>
          </cell>
          <cell r="W103" t="str">
            <v>Curva  Proyectada</v>
          </cell>
        </row>
        <row r="104">
          <cell r="C104" t="str">
            <v>Av.Acum. (Real/Proy)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</v>
          </cell>
          <cell r="Q104">
            <v>35</v>
          </cell>
          <cell r="R104">
            <v>91.3</v>
          </cell>
          <cell r="S104">
            <v>100</v>
          </cell>
          <cell r="T104">
            <v>100</v>
          </cell>
          <cell r="U104" t="str">
            <v xml:space="preserve"> </v>
          </cell>
          <cell r="W104" t="str">
            <v>Curva Real</v>
          </cell>
        </row>
        <row r="105">
          <cell r="C105" t="str">
            <v>Cumplimiento Programa Mes</v>
          </cell>
          <cell r="L105" t="e">
            <v>#DIV/0!</v>
          </cell>
          <cell r="O105">
            <v>0</v>
          </cell>
          <cell r="P105">
            <v>1.9214402469585592</v>
          </cell>
          <cell r="Q105">
            <v>150.81933265249407</v>
          </cell>
          <cell r="T105" t="e">
            <v>#DIV/0!</v>
          </cell>
        </row>
        <row r="106">
          <cell r="C106" t="str">
            <v>Cumplimiento Programa Acum.</v>
          </cell>
          <cell r="L106" t="e">
            <v>#DIV/0!</v>
          </cell>
          <cell r="O106">
            <v>0</v>
          </cell>
          <cell r="P106">
            <v>1.2910477164010239</v>
          </cell>
          <cell r="Q106">
            <v>35</v>
          </cell>
          <cell r="R106">
            <v>91.299999999999983</v>
          </cell>
          <cell r="T106" t="e">
            <v>#REF!</v>
          </cell>
          <cell r="U106" t="str">
            <v xml:space="preserve"> </v>
          </cell>
        </row>
        <row r="107">
          <cell r="W107" t="str">
            <v>File: SAL_CTOL.XLS(GANTT)</v>
          </cell>
        </row>
        <row r="111">
          <cell r="C111" t="str">
            <v xml:space="preserve"> </v>
          </cell>
          <cell r="L111" t="str">
            <v>CARTA GANTT/CURVA "S"</v>
          </cell>
          <cell r="V111" t="str">
            <v>Objetivo Convenio</v>
          </cell>
        </row>
        <row r="112">
          <cell r="L112" t="str">
            <v>INGENIERIA</v>
          </cell>
          <cell r="V112" t="str">
            <v>Avance Real</v>
          </cell>
        </row>
        <row r="113">
          <cell r="C113" t="str">
            <v>Av.Acum. (Real/Proy)</v>
          </cell>
          <cell r="V113" t="str">
            <v>Período ejecuc. Reprogramado</v>
          </cell>
        </row>
        <row r="114">
          <cell r="C114" t="str">
            <v>Cumplimiento Programa Mes</v>
          </cell>
          <cell r="V114" t="str">
            <v>Rev</v>
          </cell>
          <cell r="W114">
            <v>0</v>
          </cell>
        </row>
        <row r="115">
          <cell r="C115" t="str">
            <v xml:space="preserve">Jefe Proyecto     </v>
          </cell>
          <cell r="E115" t="str">
            <v>PABLO FERNANDEZ</v>
          </cell>
          <cell r="V115" t="str">
            <v>Fecha de control</v>
          </cell>
        </row>
        <row r="116">
          <cell r="G116" t="str">
            <v xml:space="preserve"> </v>
          </cell>
          <cell r="V116">
            <v>0</v>
          </cell>
        </row>
        <row r="117">
          <cell r="C117" t="str">
            <v>Fase</v>
          </cell>
          <cell r="F117" t="str">
            <v>Año</v>
          </cell>
          <cell r="G117" t="str">
            <v>1 9 9 7</v>
          </cell>
          <cell r="S117" t="str">
            <v>1 9 9 8</v>
          </cell>
          <cell r="U117" t="str">
            <v>%</v>
          </cell>
          <cell r="V117" t="str">
            <v>Fact.</v>
          </cell>
          <cell r="W117" t="str">
            <v>%  Avance</v>
          </cell>
        </row>
        <row r="118">
          <cell r="C118" t="str">
            <v>Items</v>
          </cell>
          <cell r="F118" t="str">
            <v>Mes</v>
          </cell>
          <cell r="G118" t="str">
            <v>ENE</v>
          </cell>
          <cell r="H118" t="str">
            <v>FEB</v>
          </cell>
          <cell r="I118" t="str">
            <v>MAR</v>
          </cell>
          <cell r="J118" t="str">
            <v>ABR</v>
          </cell>
          <cell r="K118" t="str">
            <v>MAY</v>
          </cell>
          <cell r="L118" t="str">
            <v>JUN</v>
          </cell>
          <cell r="M118" t="str">
            <v>JUL</v>
          </cell>
          <cell r="N118" t="str">
            <v>AGO</v>
          </cell>
          <cell r="O118" t="str">
            <v>SEP</v>
          </cell>
          <cell r="P118" t="str">
            <v>OCT</v>
          </cell>
          <cell r="Q118" t="str">
            <v>NOV</v>
          </cell>
          <cell r="R118" t="str">
            <v>DIC</v>
          </cell>
          <cell r="S118" t="str">
            <v>ENE</v>
          </cell>
          <cell r="T118" t="str">
            <v>FEB</v>
          </cell>
          <cell r="U118" t="str">
            <v>A</v>
          </cell>
          <cell r="V118" t="str">
            <v>Peso</v>
          </cell>
          <cell r="W118" t="str">
            <v>Conv. D.</v>
          </cell>
          <cell r="X118" t="str">
            <v>Real</v>
          </cell>
        </row>
        <row r="120">
          <cell r="U120">
            <v>100</v>
          </cell>
        </row>
        <row r="122">
          <cell r="U122">
            <v>50</v>
          </cell>
        </row>
        <row r="124">
          <cell r="U124">
            <v>0</v>
          </cell>
        </row>
        <row r="125">
          <cell r="C125" t="str">
            <v>Administración</v>
          </cell>
          <cell r="V125">
            <v>0</v>
          </cell>
          <cell r="W125">
            <v>0</v>
          </cell>
          <cell r="X125">
            <v>0</v>
          </cell>
        </row>
        <row r="126">
          <cell r="C126" t="str">
            <v>proyecto</v>
          </cell>
        </row>
        <row r="133">
          <cell r="C133" t="str">
            <v>Av. Prog. Mes  (Conv.)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C134" t="str">
            <v>Av. Prog. Acum. (Conv.)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W134" t="str">
            <v>Curva API</v>
          </cell>
        </row>
        <row r="135">
          <cell r="C135" t="str">
            <v>Av. Mes (Real/Proy)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W135" t="str">
            <v>Curva  Proyectada</v>
          </cell>
        </row>
        <row r="136">
          <cell r="C136" t="str">
            <v>Av.Acum. (Real/Proy)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 t="str">
            <v xml:space="preserve"> </v>
          </cell>
          <cell r="W136" t="str">
            <v>Curva Real</v>
          </cell>
        </row>
        <row r="137">
          <cell r="C137" t="str">
            <v>Cumplimiento Programa Mes</v>
          </cell>
          <cell r="K137" t="e">
            <v>#DIV/0!</v>
          </cell>
          <cell r="L137" t="e">
            <v>#DIV/0!</v>
          </cell>
          <cell r="P137" t="e">
            <v>#DIV/0!</v>
          </cell>
          <cell r="Q137" t="e">
            <v>#DIV/0!</v>
          </cell>
          <cell r="R137" t="e">
            <v>#DIV/0!</v>
          </cell>
          <cell r="S137" t="e">
            <v>#DIV/0!</v>
          </cell>
          <cell r="T137" t="e">
            <v>#DIV/0!</v>
          </cell>
        </row>
        <row r="138">
          <cell r="C138" t="str">
            <v>Cumplimiento Programa Acum.</v>
          </cell>
          <cell r="K138" t="e">
            <v>#DIV/0!</v>
          </cell>
          <cell r="L138" t="e">
            <v>#DIV/0!</v>
          </cell>
          <cell r="P138" t="e">
            <v>#DIV/0!</v>
          </cell>
          <cell r="Q138" t="e">
            <v>#DIV/0!</v>
          </cell>
          <cell r="R138" t="e">
            <v>#DIV/0!</v>
          </cell>
          <cell r="S138" t="e">
            <v>#DIV/0!</v>
          </cell>
          <cell r="T138" t="e">
            <v>#DIV/0!</v>
          </cell>
          <cell r="U138" t="str">
            <v xml:space="preserve"> </v>
          </cell>
        </row>
        <row r="139">
          <cell r="W139" t="str">
            <v>File: SAL_CTOL.XLS(GANTT)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.01"/>
      <sheetName val="INC.CTE"/>
      <sheetName val="Gantt-POCB01"/>
      <sheetName val="Gantt-POCB"/>
      <sheetName val="costos"/>
    </sheetNames>
    <sheetDataSet>
      <sheetData sheetId="0" refreshError="1"/>
      <sheetData sheetId="1" refreshError="1">
        <row r="11">
          <cell r="C11" t="str">
            <v>PROGRAMA Y CONTROL DE INCURRIDOS 2001</v>
          </cell>
        </row>
        <row r="12">
          <cell r="Z12" t="str">
            <v>TASA DE CAMBIO REFERENCIAL [ $/US$ ] : 551</v>
          </cell>
        </row>
        <row r="14">
          <cell r="B14" t="str">
            <v>API:  A01M401 PROYECTO OPTIMIZACION CASO BASE</v>
          </cell>
          <cell r="N14" t="str">
            <v>FECHA BASE : Junio 98</v>
          </cell>
          <cell r="Z14" t="str">
            <v>FECHA BASE : Prom. 2001</v>
          </cell>
        </row>
        <row r="15">
          <cell r="S15" t="str">
            <v>INCURRIDO MONEDA CTE./PROGRAMA Y PROYECCION PROM. 2001</v>
          </cell>
        </row>
        <row r="16">
          <cell r="B16" t="str">
            <v>JEFE DE PROYECTO:  SERGIO HADAD HERESY</v>
          </cell>
          <cell r="AB16" t="str">
            <v xml:space="preserve">Fecha Control: </v>
          </cell>
          <cell r="AD16">
            <v>37073</v>
          </cell>
        </row>
        <row r="17">
          <cell r="B17" t="str">
            <v>F A S E</v>
          </cell>
          <cell r="F17">
            <v>1998</v>
          </cell>
          <cell r="Q17">
            <v>2000</v>
          </cell>
          <cell r="AC17" t="str">
            <v>ACUM.</v>
          </cell>
          <cell r="AD17" t="str">
            <v xml:space="preserve">TOTAL </v>
          </cell>
          <cell r="AF17" t="str">
            <v xml:space="preserve">TOTAL </v>
          </cell>
        </row>
        <row r="18">
          <cell r="D18" t="str">
            <v>Moneda</v>
          </cell>
          <cell r="F18" t="str">
            <v>FEB</v>
          </cell>
          <cell r="G18" t="str">
            <v>MAR</v>
          </cell>
          <cell r="H18" t="str">
            <v>ABR</v>
          </cell>
          <cell r="I18" t="str">
            <v>MAY</v>
          </cell>
          <cell r="J18" t="str">
            <v>JUN</v>
          </cell>
          <cell r="K18" t="str">
            <v>JUL</v>
          </cell>
          <cell r="L18" t="str">
            <v>AGO</v>
          </cell>
          <cell r="M18" t="str">
            <v>SEP</v>
          </cell>
          <cell r="N18" t="str">
            <v>OCT</v>
          </cell>
          <cell r="O18" t="str">
            <v>NOV</v>
          </cell>
          <cell r="P18" t="str">
            <v>DIC</v>
          </cell>
          <cell r="Q18" t="str">
            <v>ENE</v>
          </cell>
          <cell r="R18" t="str">
            <v>FEB</v>
          </cell>
          <cell r="S18" t="str">
            <v>MAR</v>
          </cell>
          <cell r="T18" t="str">
            <v>ABR</v>
          </cell>
          <cell r="U18" t="str">
            <v>MAY</v>
          </cell>
          <cell r="V18" t="str">
            <v>JUN</v>
          </cell>
          <cell r="W18" t="str">
            <v>JUL</v>
          </cell>
          <cell r="X18" t="str">
            <v>AGO</v>
          </cell>
          <cell r="Y18" t="str">
            <v>SEP</v>
          </cell>
          <cell r="Z18" t="str">
            <v>OCT</v>
          </cell>
          <cell r="AA18" t="str">
            <v>NOV</v>
          </cell>
          <cell r="AB18" t="str">
            <v>DIC</v>
          </cell>
          <cell r="AC18" t="str">
            <v>MES</v>
          </cell>
          <cell r="AD18" t="str">
            <v>AÑO</v>
          </cell>
          <cell r="AF18" t="str">
            <v>AÑO</v>
          </cell>
        </row>
        <row r="19">
          <cell r="B19" t="str">
            <v>% Ponderación</v>
          </cell>
          <cell r="AC19" t="str">
            <v>CONTROL</v>
          </cell>
          <cell r="AD19">
            <v>2001</v>
          </cell>
          <cell r="AF19">
            <v>2002</v>
          </cell>
        </row>
        <row r="20">
          <cell r="B20" t="str">
            <v>INGENIERIA</v>
          </cell>
          <cell r="AD20" t="str">
            <v xml:space="preserve"> </v>
          </cell>
        </row>
        <row r="21">
          <cell r="D21" t="str">
            <v>PROGRAMA</v>
          </cell>
          <cell r="F21">
            <v>0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 t="e">
            <v>#REF!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308.85522351941427</v>
          </cell>
          <cell r="W21">
            <v>204.61915698701608</v>
          </cell>
          <cell r="X21">
            <v>258.91936311355278</v>
          </cell>
          <cell r="Y21">
            <v>289.62935336256783</v>
          </cell>
          <cell r="Z21">
            <v>310.69585589586285</v>
          </cell>
          <cell r="AA21">
            <v>335.17102864734005</v>
          </cell>
          <cell r="AB21">
            <v>313.82189322077579</v>
          </cell>
          <cell r="AC21">
            <v>513.47438050643041</v>
          </cell>
          <cell r="AD21">
            <v>2021.7118747465299</v>
          </cell>
          <cell r="AF21">
            <v>1890</v>
          </cell>
        </row>
        <row r="22">
          <cell r="C22" t="str">
            <v>Incurrido/</v>
          </cell>
          <cell r="D22" t="str">
            <v>KUS$ Nac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 t="e">
            <v>#REF!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254.98086799604911</v>
          </cell>
          <cell r="W22">
            <v>156.16140203150226</v>
          </cell>
          <cell r="X22">
            <v>264.98299637309481</v>
          </cell>
          <cell r="Y22">
            <v>289.72115156895131</v>
          </cell>
          <cell r="Z22">
            <v>310.69585589586285</v>
          </cell>
          <cell r="AA22">
            <v>335.17102864734005</v>
          </cell>
          <cell r="AB22">
            <v>350.32189322077539</v>
          </cell>
          <cell r="AC22">
            <v>411.14227002755138</v>
          </cell>
          <cell r="AD22">
            <v>1962.0351957335758</v>
          </cell>
          <cell r="AF22">
            <v>1890</v>
          </cell>
        </row>
        <row r="23">
          <cell r="C23" t="str">
            <v>Estimado</v>
          </cell>
          <cell r="D23" t="str">
            <v>KUS$ Ext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D24" t="str">
            <v>TOTAL</v>
          </cell>
          <cell r="E24" t="str">
            <v>KUS$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 t="e">
            <v>#REF!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254.98086799604911</v>
          </cell>
          <cell r="W24">
            <v>156.16140203150226</v>
          </cell>
          <cell r="X24">
            <v>264.98299637309481</v>
          </cell>
          <cell r="Y24">
            <v>289.72115156895131</v>
          </cell>
          <cell r="Z24">
            <v>310.69585589586285</v>
          </cell>
          <cell r="AA24">
            <v>335.17102864734005</v>
          </cell>
          <cell r="AB24">
            <v>350.32189322077539</v>
          </cell>
          <cell r="AC24">
            <v>411.14227002755138</v>
          </cell>
          <cell r="AD24">
            <v>1962.0351957335758</v>
          </cell>
          <cell r="AF24">
            <v>1890</v>
          </cell>
        </row>
        <row r="26">
          <cell r="B26" t="str">
            <v>Peso</v>
          </cell>
          <cell r="D26" t="str">
            <v xml:space="preserve">      % Físico</v>
          </cell>
        </row>
        <row r="27">
          <cell r="B27" t="str">
            <v>ADQUISICIONES</v>
          </cell>
        </row>
        <row r="28">
          <cell r="D28" t="str">
            <v>PROGRAMA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386.70681419999994</v>
          </cell>
          <cell r="X28">
            <v>104.62100000000001</v>
          </cell>
          <cell r="Y28">
            <v>0</v>
          </cell>
          <cell r="Z28">
            <v>356.36426199999994</v>
          </cell>
          <cell r="AA28">
            <v>191</v>
          </cell>
          <cell r="AB28">
            <v>505.28722160000001</v>
          </cell>
          <cell r="AC28">
            <v>386.70681419999994</v>
          </cell>
          <cell r="AD28">
            <v>1543.9792978</v>
          </cell>
          <cell r="AF28">
            <v>5449</v>
          </cell>
        </row>
        <row r="29">
          <cell r="C29" t="str">
            <v>Incurrido/</v>
          </cell>
          <cell r="D29" t="str">
            <v>KUS$ Nac</v>
          </cell>
          <cell r="F29">
            <v>0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114.8822309021113</v>
          </cell>
          <cell r="X29">
            <v>45.621000000000002</v>
          </cell>
          <cell r="Y29">
            <v>46</v>
          </cell>
          <cell r="Z29">
            <v>356.36426199999994</v>
          </cell>
          <cell r="AA29">
            <v>0</v>
          </cell>
          <cell r="AB29">
            <v>115</v>
          </cell>
          <cell r="AC29">
            <v>114.8822309021113</v>
          </cell>
          <cell r="AD29">
            <v>677.86749290211128</v>
          </cell>
          <cell r="AF29">
            <v>375</v>
          </cell>
        </row>
        <row r="30">
          <cell r="C30" t="str">
            <v>Estimado</v>
          </cell>
          <cell r="D30" t="str">
            <v>KUS$ Ext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204.03617505061439</v>
          </cell>
          <cell r="X30">
            <v>59.11956</v>
          </cell>
          <cell r="Y30">
            <v>0</v>
          </cell>
          <cell r="Z30">
            <v>0</v>
          </cell>
          <cell r="AA30">
            <v>190.94564</v>
          </cell>
          <cell r="AB30">
            <v>390.28722160000001</v>
          </cell>
          <cell r="AC30">
            <v>204.03617505061439</v>
          </cell>
          <cell r="AD30">
            <v>844.38859665061432</v>
          </cell>
          <cell r="AF30">
            <v>5074</v>
          </cell>
        </row>
        <row r="31">
          <cell r="D31" t="str">
            <v>TOTAL</v>
          </cell>
          <cell r="E31" t="str">
            <v>KUS$</v>
          </cell>
          <cell r="F31">
            <v>0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  <cell r="K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 t="e">
            <v>#REF!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318.91840595272572</v>
          </cell>
          <cell r="X31">
            <v>104.74056</v>
          </cell>
          <cell r="Y31">
            <v>46</v>
          </cell>
          <cell r="Z31">
            <v>356.36426199999994</v>
          </cell>
          <cell r="AA31">
            <v>190.94564</v>
          </cell>
          <cell r="AB31">
            <v>505.28722160000001</v>
          </cell>
          <cell r="AC31">
            <v>318.91840595272572</v>
          </cell>
          <cell r="AD31">
            <v>1522.2560895527256</v>
          </cell>
          <cell r="AF31">
            <v>5449</v>
          </cell>
        </row>
        <row r="33">
          <cell r="B33" t="str">
            <v>Peso</v>
          </cell>
          <cell r="D33" t="str">
            <v xml:space="preserve">      % Físico</v>
          </cell>
        </row>
        <row r="34">
          <cell r="B34" t="str">
            <v>CONSTRUCCION</v>
          </cell>
        </row>
        <row r="35">
          <cell r="D35" t="str">
            <v>PROGRAMA</v>
          </cell>
          <cell r="F35">
            <v>0</v>
          </cell>
          <cell r="G35" t="e">
            <v>#REF!</v>
          </cell>
          <cell r="H35" t="e">
            <v>#REF!</v>
          </cell>
          <cell r="I35" t="e">
            <v>#REF!</v>
          </cell>
          <cell r="J35" t="e">
            <v>#REF!</v>
          </cell>
          <cell r="K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 t="e">
            <v>#REF!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821.37005926599534</v>
          </cell>
          <cell r="W35">
            <v>510.59896719618598</v>
          </cell>
          <cell r="X35">
            <v>710.77972526630833</v>
          </cell>
          <cell r="Y35">
            <v>812.08899074003489</v>
          </cell>
          <cell r="Z35">
            <v>1281.3784960286855</v>
          </cell>
          <cell r="AA35">
            <v>1526.9477302471687</v>
          </cell>
          <cell r="AB35">
            <v>2045.0943393417951</v>
          </cell>
          <cell r="AC35">
            <v>1331.9690264621813</v>
          </cell>
          <cell r="AD35">
            <v>7708.2583080861732</v>
          </cell>
          <cell r="AF35">
            <v>15296</v>
          </cell>
        </row>
        <row r="36">
          <cell r="C36" t="str">
            <v>Incurrido/</v>
          </cell>
          <cell r="D36" t="str">
            <v>KUS$ Nac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K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 t="e">
            <v>#REF!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582.85860251618783</v>
          </cell>
          <cell r="W36">
            <v>98.204003290375638</v>
          </cell>
          <cell r="X36">
            <v>916</v>
          </cell>
          <cell r="Y36">
            <v>1032</v>
          </cell>
          <cell r="Z36">
            <v>1466.5630826714475</v>
          </cell>
          <cell r="AA36">
            <v>1526.9477302471687</v>
          </cell>
          <cell r="AB36">
            <v>1999.3490565569659</v>
          </cell>
          <cell r="AC36">
            <v>681.06260580656351</v>
          </cell>
          <cell r="AD36">
            <v>7621.9224752821465</v>
          </cell>
          <cell r="AF36">
            <v>15296</v>
          </cell>
        </row>
        <row r="37">
          <cell r="C37" t="str">
            <v>Estimado</v>
          </cell>
          <cell r="D37" t="str">
            <v>KUS$ Ext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D38" t="str">
            <v>TOTAL</v>
          </cell>
          <cell r="E38" t="str">
            <v>KUS$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 t="e">
            <v>#REF!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582.85860251618783</v>
          </cell>
          <cell r="W38">
            <v>98.204003290375638</v>
          </cell>
          <cell r="X38">
            <v>916</v>
          </cell>
          <cell r="Y38">
            <v>1032</v>
          </cell>
          <cell r="Z38">
            <v>1466.5630826714475</v>
          </cell>
          <cell r="AA38">
            <v>1526.9477302471687</v>
          </cell>
          <cell r="AB38">
            <v>1999.3490565569659</v>
          </cell>
          <cell r="AC38">
            <v>681.06260580656351</v>
          </cell>
          <cell r="AD38">
            <v>7621.9224752821465</v>
          </cell>
          <cell r="AF38">
            <v>15296</v>
          </cell>
        </row>
        <row r="40">
          <cell r="B40" t="str">
            <v>Peso</v>
          </cell>
          <cell r="D40" t="str">
            <v xml:space="preserve">      % Físico</v>
          </cell>
        </row>
        <row r="41">
          <cell r="B41" t="str">
            <v>TOTAL COSTOS KUS$</v>
          </cell>
        </row>
        <row r="42">
          <cell r="D42" t="str">
            <v>KUS$ Nac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K42" t="e">
            <v>#REF!</v>
          </cell>
          <cell r="L42" t="e">
            <v>#REF!</v>
          </cell>
          <cell r="M42" t="e">
            <v>#REF!</v>
          </cell>
          <cell r="N42" t="e">
            <v>#REF!</v>
          </cell>
          <cell r="O42" t="e">
            <v>#REF!</v>
          </cell>
          <cell r="P42" t="e">
            <v>#REF!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837.83947051223697</v>
          </cell>
          <cell r="W42">
            <v>369.24763622398916</v>
          </cell>
          <cell r="X42">
            <v>1226.6039963730948</v>
          </cell>
          <cell r="Y42">
            <v>1367.7211515689514</v>
          </cell>
          <cell r="Z42">
            <v>2133.6232005673101</v>
          </cell>
          <cell r="AA42">
            <v>1862.1187588945088</v>
          </cell>
          <cell r="AB42">
            <v>2464.6709497777415</v>
          </cell>
          <cell r="AC42">
            <v>1207.0871067362261</v>
          </cell>
          <cell r="AD42">
            <v>11106.213760568447</v>
          </cell>
          <cell r="AF42">
            <v>22635</v>
          </cell>
        </row>
        <row r="43">
          <cell r="D43" t="str">
            <v>KUS$ Ext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</row>
        <row r="44">
          <cell r="B44" t="str">
            <v>Incurrido / Estimado</v>
          </cell>
          <cell r="E44" t="str">
            <v>KUS$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837.83947051223697</v>
          </cell>
          <cell r="W44">
            <v>573.28381127460364</v>
          </cell>
          <cell r="X44">
            <v>1285.7235563730949</v>
          </cell>
          <cell r="Y44">
            <v>1367.7211515689514</v>
          </cell>
          <cell r="Z44">
            <v>2133.6232005673101</v>
          </cell>
          <cell r="AA44">
            <v>2053.0643988945085</v>
          </cell>
          <cell r="AB44">
            <v>2854.9581713777416</v>
          </cell>
          <cell r="AC44">
            <v>1411.1232817868406</v>
          </cell>
          <cell r="AD44">
            <v>11106.213760568447</v>
          </cell>
          <cell r="AF44">
            <v>22635</v>
          </cell>
        </row>
        <row r="45">
          <cell r="B45" t="str">
            <v>Incurrido / Estimado Acumulado</v>
          </cell>
          <cell r="E45" t="str">
            <v>KUS$</v>
          </cell>
          <cell r="F45">
            <v>0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  <cell r="K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837.83947051223697</v>
          </cell>
          <cell r="W45">
            <v>1411.1232817868406</v>
          </cell>
          <cell r="X45">
            <v>2696.8468381599355</v>
          </cell>
          <cell r="Y45">
            <v>4064.5679897288869</v>
          </cell>
          <cell r="Z45">
            <v>6198.1911902961965</v>
          </cell>
          <cell r="AA45">
            <v>8251.255589190705</v>
          </cell>
          <cell r="AB45">
            <v>11106.213760568447</v>
          </cell>
          <cell r="AC45">
            <v>0</v>
          </cell>
          <cell r="AD45">
            <v>0</v>
          </cell>
        </row>
        <row r="46">
          <cell r="B46" t="str">
            <v>Programado</v>
          </cell>
          <cell r="E46" t="str">
            <v>KUS$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1130.2252827854095</v>
          </cell>
          <cell r="W46">
            <v>1101.9249383832021</v>
          </cell>
          <cell r="X46">
            <v>1074.3200883798611</v>
          </cell>
          <cell r="Y46">
            <v>1101.7183441026027</v>
          </cell>
          <cell r="Z46">
            <v>1948.4386139245482</v>
          </cell>
          <cell r="AA46">
            <v>2053.1187588945086</v>
          </cell>
          <cell r="AB46">
            <v>2864.2034541625708</v>
          </cell>
          <cell r="AC46">
            <v>2232.1502211686116</v>
          </cell>
          <cell r="AD46">
            <v>11273.949480632702</v>
          </cell>
        </row>
        <row r="47">
          <cell r="B47" t="str">
            <v>Programado Acumulado</v>
          </cell>
          <cell r="E47" t="str">
            <v>KUS$</v>
          </cell>
          <cell r="F47">
            <v>0</v>
          </cell>
          <cell r="G47" t="e">
            <v>#REF!</v>
          </cell>
          <cell r="H47" t="e">
            <v>#REF!</v>
          </cell>
          <cell r="I47" t="e">
            <v>#REF!</v>
          </cell>
          <cell r="J47" t="e">
            <v>#REF!</v>
          </cell>
          <cell r="K47" t="e">
            <v>#REF!</v>
          </cell>
          <cell r="L47" t="e">
            <v>#REF!</v>
          </cell>
          <cell r="M47" t="e">
            <v>#REF!</v>
          </cell>
          <cell r="N47" t="e">
            <v>#REF!</v>
          </cell>
          <cell r="O47" t="e">
            <v>#REF!</v>
          </cell>
          <cell r="P47" t="e">
            <v>#REF!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1130.2252827854095</v>
          </cell>
          <cell r="W47">
            <v>2232.1502211686116</v>
          </cell>
          <cell r="X47">
            <v>3306.4703095484729</v>
          </cell>
          <cell r="Y47">
            <v>4408.1886536510756</v>
          </cell>
          <cell r="Z47">
            <v>6356.6272675756236</v>
          </cell>
          <cell r="AA47">
            <v>8409.7460264701331</v>
          </cell>
          <cell r="AB47">
            <v>11273.949480632704</v>
          </cell>
          <cell r="AF47">
            <v>33741.213760568447</v>
          </cell>
        </row>
        <row r="48">
          <cell r="B48" t="str">
            <v xml:space="preserve"> </v>
          </cell>
        </row>
        <row r="49">
          <cell r="D49" t="str">
            <v xml:space="preserve"> </v>
          </cell>
          <cell r="H49" t="str">
            <v xml:space="preserve">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UBTE"/>
      <sheetName val="grafs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I75"/>
  <sheetViews>
    <sheetView showGridLines="0" tabSelected="1" view="pageBreakPreview" zoomScale="70" zoomScaleNormal="50" zoomScaleSheetLayoutView="70" zoomScalePageLayoutView="125" workbookViewId="0">
      <pane ySplit="8" topLeftCell="A60" activePane="bottomLeft" state="frozen"/>
      <selection pane="bottomLeft" activeCell="Q69" sqref="Q69"/>
    </sheetView>
  </sheetViews>
  <sheetFormatPr baseColWidth="10" defaultColWidth="11.42578125" defaultRowHeight="12.75" x14ac:dyDescent="0.2"/>
  <cols>
    <col min="1" max="1" width="1.28515625" style="6" customWidth="1"/>
    <col min="2" max="2" width="19.5703125" style="6" customWidth="1"/>
    <col min="3" max="3" width="43.7109375" style="25" customWidth="1"/>
    <col min="4" max="4" width="17.28515625" style="6" customWidth="1"/>
    <col min="5" max="5" width="10.5703125" style="6" customWidth="1"/>
    <col min="6" max="6" width="21" style="6" customWidth="1"/>
    <col min="7" max="7" width="8.7109375" style="6" customWidth="1"/>
    <col min="8" max="19" width="8.5703125" style="6" customWidth="1"/>
    <col min="20" max="20" width="9.7109375" style="6" customWidth="1"/>
    <col min="21" max="21" width="8.7109375" style="6" customWidth="1"/>
    <col min="22" max="23" width="13" style="6" customWidth="1"/>
    <col min="24" max="24" width="25.42578125" style="6" customWidth="1"/>
    <col min="25" max="16384" width="11.42578125" style="6"/>
  </cols>
  <sheetData>
    <row r="1" spans="2:24" ht="27" customHeight="1" x14ac:dyDescent="0.2">
      <c r="B1" s="70"/>
      <c r="C1" s="72" t="s">
        <v>25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7" t="s">
        <v>33</v>
      </c>
    </row>
    <row r="2" spans="2:24" ht="27" customHeight="1" x14ac:dyDescent="0.2">
      <c r="B2" s="71"/>
      <c r="C2" s="75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8" t="s">
        <v>23</v>
      </c>
    </row>
    <row r="3" spans="2:24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28.15" customHeight="1" x14ac:dyDescent="0.2">
      <c r="B4" s="10" t="s">
        <v>22</v>
      </c>
      <c r="C4" s="11" t="s">
        <v>34</v>
      </c>
      <c r="D4" s="9"/>
      <c r="E4" s="9"/>
      <c r="G4" s="78" t="s">
        <v>19</v>
      </c>
      <c r="H4" s="79"/>
      <c r="I4" s="26" t="s">
        <v>20</v>
      </c>
      <c r="J4" s="27">
        <f ca="1">IF(J5&gt;0,(AVERAGE($V$9:$V$70)))</f>
        <v>0.94650205761316875</v>
      </c>
      <c r="L4" s="12" t="s">
        <v>31</v>
      </c>
      <c r="M4" s="13">
        <f>C6</f>
        <v>2024</v>
      </c>
      <c r="N4" s="32" t="s">
        <v>20</v>
      </c>
      <c r="O4" s="33">
        <f ca="1">IF(O5&gt;0,(AVERAGE($W$9:$W$70)))</f>
        <v>0.68888888888888877</v>
      </c>
      <c r="Q4" s="84" t="s">
        <v>26</v>
      </c>
      <c r="R4" s="85"/>
      <c r="S4" s="85"/>
      <c r="T4" s="85" t="s">
        <v>53</v>
      </c>
      <c r="U4" s="85"/>
      <c r="V4" s="85"/>
      <c r="W4" s="86"/>
    </row>
    <row r="5" spans="2:24" ht="28.15" customHeight="1" x14ac:dyDescent="0.2">
      <c r="B5" s="14" t="s">
        <v>18</v>
      </c>
      <c r="C5" s="15" t="s">
        <v>35</v>
      </c>
      <c r="D5" s="9"/>
      <c r="E5" s="9"/>
      <c r="G5" s="80">
        <v>9</v>
      </c>
      <c r="H5" s="81"/>
      <c r="I5" s="28" t="s">
        <v>1</v>
      </c>
      <c r="J5" s="29">
        <f ca="1">SUMPRODUCT(($G$9:$G$70="Prog.")*($T$9:$T$70))</f>
        <v>91</v>
      </c>
      <c r="L5" s="87">
        <v>12</v>
      </c>
      <c r="M5" s="88"/>
      <c r="N5" s="34" t="s">
        <v>1</v>
      </c>
      <c r="O5" s="35">
        <f ca="1">SUMPRODUCT(($G$9:$G$70="Prog.")*($U$9:$U$70))</f>
        <v>123</v>
      </c>
      <c r="Q5" s="84" t="s">
        <v>32</v>
      </c>
      <c r="R5" s="85"/>
      <c r="S5" s="85"/>
      <c r="T5" s="85"/>
      <c r="U5" s="85"/>
      <c r="V5" s="85"/>
      <c r="W5" s="86"/>
    </row>
    <row r="6" spans="2:24" ht="28.15" customHeight="1" x14ac:dyDescent="0.2">
      <c r="B6" s="16" t="s">
        <v>31</v>
      </c>
      <c r="C6" s="17">
        <v>2024</v>
      </c>
      <c r="D6" s="9"/>
      <c r="E6" s="9"/>
      <c r="G6" s="82"/>
      <c r="H6" s="83"/>
      <c r="I6" s="30" t="s">
        <v>2</v>
      </c>
      <c r="J6" s="31">
        <f ca="1">SUMPRODUCT(($G9:$G70="Real")*($T$9:$T$70))</f>
        <v>84</v>
      </c>
      <c r="L6" s="4"/>
      <c r="M6" s="5"/>
      <c r="N6" s="36" t="s">
        <v>2</v>
      </c>
      <c r="O6" s="37">
        <f ca="1">SUMPRODUCT(($G9:$G70="Real")*($U$9:$U$70))</f>
        <v>85</v>
      </c>
      <c r="Q6" s="18"/>
      <c r="R6" s="18"/>
      <c r="S6" s="18"/>
      <c r="T6" s="18"/>
      <c r="U6" s="18"/>
      <c r="V6" s="9"/>
      <c r="W6" s="9"/>
    </row>
    <row r="7" spans="2:24" ht="14.25" customHeight="1" x14ac:dyDescent="0.2">
      <c r="B7" s="1"/>
      <c r="C7" s="1"/>
      <c r="D7" s="9"/>
      <c r="E7" s="9"/>
      <c r="G7" s="19"/>
      <c r="H7" s="20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9"/>
      <c r="W7" s="9"/>
    </row>
    <row r="8" spans="2:24" ht="44.25" customHeight="1" x14ac:dyDescent="0.2">
      <c r="B8" s="21" t="s">
        <v>21</v>
      </c>
      <c r="C8" s="21" t="s">
        <v>15</v>
      </c>
      <c r="D8" s="21" t="s">
        <v>0</v>
      </c>
      <c r="E8" s="21" t="s">
        <v>24</v>
      </c>
      <c r="F8" s="21" t="s">
        <v>17</v>
      </c>
      <c r="G8" s="21" t="s">
        <v>1</v>
      </c>
      <c r="H8" s="21" t="s">
        <v>3</v>
      </c>
      <c r="I8" s="21" t="s">
        <v>4</v>
      </c>
      <c r="J8" s="21" t="s">
        <v>5</v>
      </c>
      <c r="K8" s="21" t="s">
        <v>6</v>
      </c>
      <c r="L8" s="21" t="s">
        <v>7</v>
      </c>
      <c r="M8" s="21" t="s">
        <v>8</v>
      </c>
      <c r="N8" s="21" t="s">
        <v>9</v>
      </c>
      <c r="O8" s="21" t="s">
        <v>10</v>
      </c>
      <c r="P8" s="21" t="s">
        <v>11</v>
      </c>
      <c r="Q8" s="21" t="s">
        <v>12</v>
      </c>
      <c r="R8" s="21" t="s">
        <v>13</v>
      </c>
      <c r="S8" s="21" t="s">
        <v>14</v>
      </c>
      <c r="T8" s="22" t="s">
        <v>28</v>
      </c>
      <c r="U8" s="23" t="s">
        <v>27</v>
      </c>
      <c r="V8" s="22" t="s">
        <v>30</v>
      </c>
      <c r="W8" s="23" t="s">
        <v>29</v>
      </c>
      <c r="X8" s="21" t="s">
        <v>16</v>
      </c>
    </row>
    <row r="9" spans="2:24" ht="42" customHeight="1" x14ac:dyDescent="0.2">
      <c r="B9" s="58" t="s">
        <v>36</v>
      </c>
      <c r="C9" s="68" t="s">
        <v>96</v>
      </c>
      <c r="D9" s="58" t="s">
        <v>37</v>
      </c>
      <c r="E9" s="58" t="s">
        <v>39</v>
      </c>
      <c r="F9" s="58" t="s">
        <v>95</v>
      </c>
      <c r="G9" s="24" t="s">
        <v>1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5">
        <v>1</v>
      </c>
      <c r="N9" s="47">
        <v>0</v>
      </c>
      <c r="O9" s="47">
        <v>0</v>
      </c>
      <c r="P9" s="47">
        <v>0</v>
      </c>
      <c r="Q9" s="47"/>
      <c r="R9" s="3"/>
      <c r="S9" s="45">
        <v>1</v>
      </c>
      <c r="T9" s="38">
        <f t="shared" ref="T9:T69" ca="1" si="0">SUM(OFFSET(H9:S9,0,0,1,$G$5))</f>
        <v>1</v>
      </c>
      <c r="U9" s="39">
        <f ca="1">SUM(OFFSET(H9:S9,0,0,1,$L$5))</f>
        <v>2</v>
      </c>
      <c r="V9" s="60">
        <f ca="1">IF(T9&gt;0,T10/T9,"")</f>
        <v>1</v>
      </c>
      <c r="W9" s="61">
        <f ca="1">IF(U9&gt;0,U10/U9,"")</f>
        <v>0.5</v>
      </c>
      <c r="X9" s="55"/>
    </row>
    <row r="10" spans="2:24" ht="42" customHeight="1" x14ac:dyDescent="0.2">
      <c r="B10" s="59"/>
      <c r="C10" s="69"/>
      <c r="D10" s="59"/>
      <c r="E10" s="59"/>
      <c r="F10" s="59"/>
      <c r="G10" s="24" t="s">
        <v>2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1</v>
      </c>
      <c r="N10" s="47">
        <v>0</v>
      </c>
      <c r="O10" s="47">
        <v>0</v>
      </c>
      <c r="P10" s="47">
        <v>0</v>
      </c>
      <c r="Q10" s="47"/>
      <c r="R10" s="47"/>
      <c r="S10" s="47"/>
      <c r="T10" s="38">
        <f t="shared" ref="T10:T70" ca="1" si="1">IF(SUM(OFFSET(H10:S10,0,0,1,$G$5)) &gt;SUM(OFFSET(H9:S9,0,0,1,$G$5)),SUM(OFFSET(H9:S9,0,0,1,$G$5)),SUM(OFFSET(H10:S10,0,0,1,$G$5)))</f>
        <v>1</v>
      </c>
      <c r="U10" s="39">
        <f t="shared" ref="U10:U70" ca="1" si="2">SUM(OFFSET(H10:S10,0,0,1,$L$5))</f>
        <v>1</v>
      </c>
      <c r="V10" s="60"/>
      <c r="W10" s="61"/>
      <c r="X10" s="55"/>
    </row>
    <row r="11" spans="2:24" ht="40.5" customHeight="1" x14ac:dyDescent="0.2">
      <c r="B11" s="89" t="s">
        <v>38</v>
      </c>
      <c r="C11" s="68" t="s">
        <v>97</v>
      </c>
      <c r="D11" s="58" t="s">
        <v>37</v>
      </c>
      <c r="E11" s="58" t="s">
        <v>40</v>
      </c>
      <c r="F11" s="58" t="s">
        <v>98</v>
      </c>
      <c r="G11" s="24" t="s">
        <v>1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5">
        <v>1</v>
      </c>
      <c r="N11" s="47">
        <v>0</v>
      </c>
      <c r="O11" s="47">
        <v>0</v>
      </c>
      <c r="P11" s="47">
        <v>0</v>
      </c>
      <c r="Q11" s="47"/>
      <c r="R11" s="47"/>
      <c r="S11" s="45">
        <v>1</v>
      </c>
      <c r="T11" s="38">
        <f t="shared" ca="1" si="0"/>
        <v>1</v>
      </c>
      <c r="U11" s="39">
        <f t="shared" ca="1" si="2"/>
        <v>2</v>
      </c>
      <c r="V11" s="60">
        <f ca="1">IF(T11&gt;0,T12/T11,"")</f>
        <v>1</v>
      </c>
      <c r="W11" s="61">
        <f t="shared" ref="W11" ca="1" si="3">IF(U11&gt;0,U12/U11,"")</f>
        <v>0.5</v>
      </c>
      <c r="X11" s="66"/>
    </row>
    <row r="12" spans="2:24" ht="38.25" customHeight="1" x14ac:dyDescent="0.2">
      <c r="B12" s="90"/>
      <c r="C12" s="69"/>
      <c r="D12" s="59"/>
      <c r="E12" s="59"/>
      <c r="F12" s="59"/>
      <c r="G12" s="24" t="s">
        <v>2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1</v>
      </c>
      <c r="N12" s="47">
        <v>0</v>
      </c>
      <c r="O12" s="47">
        <v>0</v>
      </c>
      <c r="P12" s="47">
        <v>0</v>
      </c>
      <c r="Q12" s="47"/>
      <c r="R12" s="47"/>
      <c r="S12" s="47"/>
      <c r="T12" s="38">
        <f t="shared" ca="1" si="1"/>
        <v>1</v>
      </c>
      <c r="U12" s="39">
        <f t="shared" ca="1" si="2"/>
        <v>1</v>
      </c>
      <c r="V12" s="60"/>
      <c r="W12" s="61"/>
      <c r="X12" s="67"/>
    </row>
    <row r="13" spans="2:24" ht="38.25" customHeight="1" x14ac:dyDescent="0.2">
      <c r="B13" s="90"/>
      <c r="C13" s="68" t="s">
        <v>99</v>
      </c>
      <c r="D13" s="58" t="s">
        <v>37</v>
      </c>
      <c r="E13" s="58" t="s">
        <v>41</v>
      </c>
      <c r="F13" s="58" t="s">
        <v>98</v>
      </c>
      <c r="G13" s="24" t="s">
        <v>1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5">
        <v>1</v>
      </c>
      <c r="N13" s="47">
        <v>0</v>
      </c>
      <c r="O13" s="47">
        <v>0</v>
      </c>
      <c r="P13" s="47">
        <v>0</v>
      </c>
      <c r="Q13" s="47"/>
      <c r="R13" s="47"/>
      <c r="S13" s="45">
        <v>1</v>
      </c>
      <c r="T13" s="38">
        <f t="shared" ca="1" si="0"/>
        <v>1</v>
      </c>
      <c r="U13" s="39">
        <f t="shared" ca="1" si="2"/>
        <v>2</v>
      </c>
      <c r="V13" s="60">
        <f ca="1">IF(T13&gt;0,T14/T13,"")</f>
        <v>1</v>
      </c>
      <c r="W13" s="61">
        <f t="shared" ref="W13" ca="1" si="4">IF(U13&gt;0,U14/U13,"")</f>
        <v>0.5</v>
      </c>
      <c r="X13" s="55"/>
    </row>
    <row r="14" spans="2:24" ht="38.25" customHeight="1" x14ac:dyDescent="0.2">
      <c r="B14" s="90"/>
      <c r="C14" s="69"/>
      <c r="D14" s="59"/>
      <c r="E14" s="59"/>
      <c r="F14" s="59"/>
      <c r="G14" s="24" t="s">
        <v>2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1</v>
      </c>
      <c r="N14" s="47">
        <v>0</v>
      </c>
      <c r="O14" s="47">
        <v>0</v>
      </c>
      <c r="P14" s="47">
        <v>0</v>
      </c>
      <c r="Q14" s="47"/>
      <c r="R14" s="47"/>
      <c r="S14" s="47"/>
      <c r="T14" s="38">
        <f t="shared" ca="1" si="1"/>
        <v>1</v>
      </c>
      <c r="U14" s="39">
        <f t="shared" ca="1" si="2"/>
        <v>1</v>
      </c>
      <c r="V14" s="60"/>
      <c r="W14" s="61"/>
      <c r="X14" s="55"/>
    </row>
    <row r="15" spans="2:24" ht="38.25" customHeight="1" x14ac:dyDescent="0.2">
      <c r="B15" s="90"/>
      <c r="C15" s="68" t="s">
        <v>100</v>
      </c>
      <c r="D15" s="58" t="s">
        <v>37</v>
      </c>
      <c r="E15" s="58" t="s">
        <v>41</v>
      </c>
      <c r="F15" s="58" t="s">
        <v>98</v>
      </c>
      <c r="G15" s="24" t="s">
        <v>1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5">
        <v>1</v>
      </c>
      <c r="N15" s="47">
        <v>0</v>
      </c>
      <c r="O15" s="47">
        <v>0</v>
      </c>
      <c r="P15" s="47">
        <v>0</v>
      </c>
      <c r="Q15" s="47"/>
      <c r="R15" s="47"/>
      <c r="S15" s="45">
        <v>1</v>
      </c>
      <c r="T15" s="38">
        <f t="shared" ca="1" si="0"/>
        <v>1</v>
      </c>
      <c r="U15" s="39">
        <f t="shared" ca="1" si="2"/>
        <v>2</v>
      </c>
      <c r="V15" s="60">
        <f t="shared" ref="V15" ca="1" si="5">IF(T15&gt;0,T16/T15,"")</f>
        <v>1</v>
      </c>
      <c r="W15" s="61">
        <f ca="1">IF(U15&gt;0,U16/U15,"")</f>
        <v>0.5</v>
      </c>
      <c r="X15" s="55"/>
    </row>
    <row r="16" spans="2:24" ht="60.75" customHeight="1" x14ac:dyDescent="0.2">
      <c r="B16" s="90"/>
      <c r="C16" s="69"/>
      <c r="D16" s="59"/>
      <c r="E16" s="59"/>
      <c r="F16" s="59"/>
      <c r="G16" s="24" t="s">
        <v>2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1</v>
      </c>
      <c r="N16" s="47">
        <v>0</v>
      </c>
      <c r="O16" s="47">
        <v>0</v>
      </c>
      <c r="P16" s="47">
        <v>0</v>
      </c>
      <c r="Q16" s="47"/>
      <c r="R16" s="47"/>
      <c r="S16" s="47"/>
      <c r="T16" s="38">
        <f t="shared" ca="1" si="1"/>
        <v>1</v>
      </c>
      <c r="U16" s="39">
        <f t="shared" ca="1" si="2"/>
        <v>1</v>
      </c>
      <c r="V16" s="60"/>
      <c r="W16" s="61"/>
      <c r="X16" s="55"/>
    </row>
    <row r="17" spans="2:24" ht="38.25" customHeight="1" x14ac:dyDescent="0.2">
      <c r="B17" s="90"/>
      <c r="C17" s="68" t="s">
        <v>58</v>
      </c>
      <c r="D17" s="58" t="s">
        <v>37</v>
      </c>
      <c r="E17" s="58" t="s">
        <v>42</v>
      </c>
      <c r="F17" s="58" t="s">
        <v>57</v>
      </c>
      <c r="G17" s="24" t="s">
        <v>1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/>
      <c r="R17" s="47"/>
      <c r="S17" s="45">
        <v>1</v>
      </c>
      <c r="T17" s="38">
        <f t="shared" ca="1" si="0"/>
        <v>0</v>
      </c>
      <c r="U17" s="39">
        <f t="shared" ca="1" si="2"/>
        <v>1</v>
      </c>
      <c r="V17" s="60" t="str">
        <f t="shared" ref="V17" ca="1" si="6">IF(T17&gt;0,T18/T17,"")</f>
        <v/>
      </c>
      <c r="W17" s="61">
        <f t="shared" ref="W17" ca="1" si="7">IF(U17&gt;0,U18/U17,"")</f>
        <v>0</v>
      </c>
      <c r="X17" s="55"/>
    </row>
    <row r="18" spans="2:24" ht="38.25" customHeight="1" x14ac:dyDescent="0.2">
      <c r="B18" s="91"/>
      <c r="C18" s="69"/>
      <c r="D18" s="59"/>
      <c r="E18" s="59"/>
      <c r="F18" s="59"/>
      <c r="G18" s="24" t="s">
        <v>2</v>
      </c>
      <c r="H18" s="47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/>
      <c r="R18" s="48"/>
      <c r="S18" s="48"/>
      <c r="T18" s="38">
        <f t="shared" ca="1" si="1"/>
        <v>0</v>
      </c>
      <c r="U18" s="39">
        <f t="shared" ca="1" si="2"/>
        <v>0</v>
      </c>
      <c r="V18" s="60"/>
      <c r="W18" s="61"/>
      <c r="X18" s="55"/>
    </row>
    <row r="19" spans="2:24" ht="38.25" customHeight="1" x14ac:dyDescent="0.2">
      <c r="B19" s="89" t="s">
        <v>60</v>
      </c>
      <c r="C19" s="56" t="s">
        <v>81</v>
      </c>
      <c r="D19" s="58" t="s">
        <v>37</v>
      </c>
      <c r="E19" s="58" t="s">
        <v>43</v>
      </c>
      <c r="F19" s="58" t="s">
        <v>59</v>
      </c>
      <c r="G19" s="24" t="s">
        <v>1</v>
      </c>
      <c r="H19" s="47">
        <v>0</v>
      </c>
      <c r="I19" s="46">
        <v>1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/>
      <c r="R19" s="2"/>
      <c r="S19" s="2"/>
      <c r="T19" s="38">
        <f t="shared" ca="1" si="0"/>
        <v>1</v>
      </c>
      <c r="U19" s="39">
        <f t="shared" ca="1" si="2"/>
        <v>1</v>
      </c>
      <c r="V19" s="60">
        <f t="shared" ref="V19:V27" ca="1" si="8">IF(T19&gt;0,T20/T19,"")</f>
        <v>1</v>
      </c>
      <c r="W19" s="61">
        <f t="shared" ref="W19" ca="1" si="9">IF(U19&gt;0,U20/U19,"")</f>
        <v>1</v>
      </c>
      <c r="X19" s="55"/>
    </row>
    <row r="20" spans="2:24" ht="38.25" customHeight="1" x14ac:dyDescent="0.2">
      <c r="B20" s="90"/>
      <c r="C20" s="57"/>
      <c r="D20" s="59"/>
      <c r="E20" s="59"/>
      <c r="F20" s="59"/>
      <c r="G20" s="24" t="s">
        <v>2</v>
      </c>
      <c r="H20" s="47">
        <v>0</v>
      </c>
      <c r="I20" s="48">
        <v>1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/>
      <c r="R20" s="2"/>
      <c r="S20" s="2"/>
      <c r="T20" s="38">
        <f t="shared" ca="1" si="1"/>
        <v>1</v>
      </c>
      <c r="U20" s="39">
        <f t="shared" ca="1" si="2"/>
        <v>1</v>
      </c>
      <c r="V20" s="60"/>
      <c r="W20" s="61"/>
      <c r="X20" s="55"/>
    </row>
    <row r="21" spans="2:24" ht="38.25" customHeight="1" x14ac:dyDescent="0.2">
      <c r="B21" s="90"/>
      <c r="C21" s="56" t="s">
        <v>83</v>
      </c>
      <c r="D21" s="58" t="s">
        <v>37</v>
      </c>
      <c r="E21" s="58" t="s">
        <v>43</v>
      </c>
      <c r="F21" s="58" t="s">
        <v>59</v>
      </c>
      <c r="G21" s="24" t="s">
        <v>1</v>
      </c>
      <c r="H21" s="47">
        <v>0</v>
      </c>
      <c r="I21" s="47">
        <v>0</v>
      </c>
      <c r="J21" s="45">
        <v>1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/>
      <c r="R21" s="2"/>
      <c r="S21" s="2"/>
      <c r="T21" s="38">
        <f t="shared" ca="1" si="0"/>
        <v>1</v>
      </c>
      <c r="U21" s="39">
        <f t="shared" ca="1" si="2"/>
        <v>1</v>
      </c>
      <c r="V21" s="60">
        <f t="shared" ref="V21:V25" ca="1" si="10">IF(T21&gt;0,T22/T21,"")</f>
        <v>1</v>
      </c>
      <c r="W21" s="61">
        <f t="shared" ref="W21" ca="1" si="11">IF(U21&gt;0,U22/U21,"")</f>
        <v>1</v>
      </c>
      <c r="X21" s="55"/>
    </row>
    <row r="22" spans="2:24" ht="38.25" customHeight="1" x14ac:dyDescent="0.2">
      <c r="B22" s="90"/>
      <c r="C22" s="57"/>
      <c r="D22" s="59"/>
      <c r="E22" s="59"/>
      <c r="F22" s="59"/>
      <c r="G22" s="24" t="s">
        <v>2</v>
      </c>
      <c r="H22" s="47">
        <v>0</v>
      </c>
      <c r="I22" s="47">
        <v>0</v>
      </c>
      <c r="J22" s="47">
        <v>1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/>
      <c r="R22" s="3"/>
      <c r="S22" s="3"/>
      <c r="T22" s="38">
        <f t="shared" ca="1" si="1"/>
        <v>1</v>
      </c>
      <c r="U22" s="39">
        <f t="shared" ca="1" si="2"/>
        <v>1</v>
      </c>
      <c r="V22" s="60"/>
      <c r="W22" s="61"/>
      <c r="X22" s="55"/>
    </row>
    <row r="23" spans="2:24" ht="38.25" customHeight="1" x14ac:dyDescent="0.2">
      <c r="B23" s="90"/>
      <c r="C23" s="56" t="s">
        <v>84</v>
      </c>
      <c r="D23" s="58" t="s">
        <v>37</v>
      </c>
      <c r="E23" s="58" t="s">
        <v>43</v>
      </c>
      <c r="F23" s="58" t="s">
        <v>59</v>
      </c>
      <c r="G23" s="24" t="s">
        <v>1</v>
      </c>
      <c r="H23" s="47">
        <v>0</v>
      </c>
      <c r="I23" s="47">
        <v>0</v>
      </c>
      <c r="J23" s="47">
        <v>0</v>
      </c>
      <c r="K23" s="46">
        <v>1</v>
      </c>
      <c r="L23" s="49">
        <v>0</v>
      </c>
      <c r="M23" s="47">
        <v>0</v>
      </c>
      <c r="N23" s="47">
        <v>0</v>
      </c>
      <c r="O23" s="48">
        <v>0</v>
      </c>
      <c r="P23" s="48">
        <v>0</v>
      </c>
      <c r="Q23" s="48"/>
      <c r="R23" s="2"/>
      <c r="S23" s="2"/>
      <c r="T23" s="38">
        <f t="shared" ca="1" si="0"/>
        <v>1</v>
      </c>
      <c r="U23" s="39">
        <f t="shared" ca="1" si="2"/>
        <v>1</v>
      </c>
      <c r="V23" s="60">
        <f t="shared" ca="1" si="8"/>
        <v>1</v>
      </c>
      <c r="W23" s="61">
        <f t="shared" ref="W23" ca="1" si="12">IF(U23&gt;0,U24/U23,"")</f>
        <v>1</v>
      </c>
      <c r="X23" s="55"/>
    </row>
    <row r="24" spans="2:24" ht="38.25" customHeight="1" x14ac:dyDescent="0.2">
      <c r="B24" s="90"/>
      <c r="C24" s="57"/>
      <c r="D24" s="59"/>
      <c r="E24" s="59"/>
      <c r="F24" s="59"/>
      <c r="G24" s="24" t="s">
        <v>2</v>
      </c>
      <c r="H24" s="47">
        <v>0</v>
      </c>
      <c r="I24" s="47">
        <v>0</v>
      </c>
      <c r="J24" s="47">
        <v>0</v>
      </c>
      <c r="K24" s="47">
        <v>1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/>
      <c r="R24" s="3"/>
      <c r="S24" s="3"/>
      <c r="T24" s="38">
        <f t="shared" ca="1" si="1"/>
        <v>1</v>
      </c>
      <c r="U24" s="39">
        <f t="shared" ca="1" si="2"/>
        <v>1</v>
      </c>
      <c r="V24" s="60"/>
      <c r="W24" s="61"/>
      <c r="X24" s="55"/>
    </row>
    <row r="25" spans="2:24" ht="38.25" customHeight="1" x14ac:dyDescent="0.2">
      <c r="B25" s="90"/>
      <c r="C25" s="56" t="s">
        <v>82</v>
      </c>
      <c r="D25" s="58" t="s">
        <v>37</v>
      </c>
      <c r="E25" s="58" t="s">
        <v>43</v>
      </c>
      <c r="F25" s="58" t="s">
        <v>59</v>
      </c>
      <c r="G25" s="24" t="s">
        <v>1</v>
      </c>
      <c r="H25" s="47">
        <v>0</v>
      </c>
      <c r="I25" s="47">
        <v>0</v>
      </c>
      <c r="J25" s="47">
        <v>0</v>
      </c>
      <c r="K25" s="47">
        <v>0</v>
      </c>
      <c r="L25" s="46">
        <v>1</v>
      </c>
      <c r="M25" s="47">
        <v>0</v>
      </c>
      <c r="N25" s="47">
        <v>0</v>
      </c>
      <c r="O25" s="47">
        <v>0</v>
      </c>
      <c r="P25" s="48">
        <v>0</v>
      </c>
      <c r="Q25" s="48"/>
      <c r="R25" s="2"/>
      <c r="S25" s="2"/>
      <c r="T25" s="38">
        <f t="shared" ca="1" si="0"/>
        <v>1</v>
      </c>
      <c r="U25" s="39">
        <f t="shared" ca="1" si="2"/>
        <v>1</v>
      </c>
      <c r="V25" s="60">
        <f t="shared" ca="1" si="10"/>
        <v>1</v>
      </c>
      <c r="W25" s="61">
        <f t="shared" ref="W25" ca="1" si="13">IF(U25&gt;0,U26/U25,"")</f>
        <v>1</v>
      </c>
      <c r="X25" s="55"/>
    </row>
    <row r="26" spans="2:24" ht="53.25" customHeight="1" x14ac:dyDescent="0.2">
      <c r="B26" s="90"/>
      <c r="C26" s="57"/>
      <c r="D26" s="59"/>
      <c r="E26" s="59"/>
      <c r="F26" s="59"/>
      <c r="G26" s="24" t="s">
        <v>2</v>
      </c>
      <c r="H26" s="47">
        <v>0</v>
      </c>
      <c r="I26" s="47">
        <v>0</v>
      </c>
      <c r="J26" s="47">
        <v>0</v>
      </c>
      <c r="K26" s="47">
        <v>0</v>
      </c>
      <c r="L26" s="47">
        <v>1</v>
      </c>
      <c r="M26" s="47">
        <v>0</v>
      </c>
      <c r="N26" s="47">
        <v>0</v>
      </c>
      <c r="O26" s="47">
        <v>0</v>
      </c>
      <c r="P26" s="47">
        <v>0</v>
      </c>
      <c r="Q26" s="47"/>
      <c r="R26" s="3"/>
      <c r="S26" s="3"/>
      <c r="T26" s="38">
        <f t="shared" ca="1" si="1"/>
        <v>1</v>
      </c>
      <c r="U26" s="39">
        <f t="shared" ca="1" si="2"/>
        <v>1</v>
      </c>
      <c r="V26" s="60"/>
      <c r="W26" s="61"/>
      <c r="X26" s="55"/>
    </row>
    <row r="27" spans="2:24" ht="38.25" customHeight="1" x14ac:dyDescent="0.2">
      <c r="B27" s="90"/>
      <c r="C27" s="56" t="s">
        <v>56</v>
      </c>
      <c r="D27" s="58" t="s">
        <v>37</v>
      </c>
      <c r="E27" s="58" t="s">
        <v>43</v>
      </c>
      <c r="F27" s="58" t="s">
        <v>59</v>
      </c>
      <c r="G27" s="24" t="s">
        <v>1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6">
        <v>1</v>
      </c>
      <c r="N27" s="47">
        <v>0</v>
      </c>
      <c r="O27" s="47">
        <v>0</v>
      </c>
      <c r="P27" s="47">
        <v>0</v>
      </c>
      <c r="Q27" s="47"/>
      <c r="R27" s="2"/>
      <c r="S27" s="2"/>
      <c r="T27" s="38">
        <f t="shared" ca="1" si="0"/>
        <v>1</v>
      </c>
      <c r="U27" s="39">
        <f t="shared" ca="1" si="2"/>
        <v>1</v>
      </c>
      <c r="V27" s="92">
        <f t="shared" ca="1" si="8"/>
        <v>1</v>
      </c>
      <c r="W27" s="64">
        <f t="shared" ref="W27" ca="1" si="14">IF(U27&gt;0,U28/U27,"")</f>
        <v>1</v>
      </c>
      <c r="X27" s="66"/>
    </row>
    <row r="28" spans="2:24" ht="49.5" customHeight="1" x14ac:dyDescent="0.2">
      <c r="B28" s="90"/>
      <c r="C28" s="57"/>
      <c r="D28" s="59"/>
      <c r="E28" s="59"/>
      <c r="F28" s="59"/>
      <c r="G28" s="24" t="s">
        <v>2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1</v>
      </c>
      <c r="N28" s="47">
        <v>0</v>
      </c>
      <c r="O28" s="47">
        <v>0</v>
      </c>
      <c r="P28" s="47">
        <v>0</v>
      </c>
      <c r="Q28" s="47"/>
      <c r="R28" s="3"/>
      <c r="S28" s="3"/>
      <c r="T28" s="38">
        <f t="shared" ca="1" si="1"/>
        <v>1</v>
      </c>
      <c r="U28" s="39">
        <f t="shared" ca="1" si="2"/>
        <v>1</v>
      </c>
      <c r="V28" s="93"/>
      <c r="W28" s="65"/>
      <c r="X28" s="67"/>
    </row>
    <row r="29" spans="2:24" ht="38.25" customHeight="1" x14ac:dyDescent="0.2">
      <c r="B29" s="90"/>
      <c r="C29" s="56" t="s">
        <v>55</v>
      </c>
      <c r="D29" s="58" t="s">
        <v>37</v>
      </c>
      <c r="E29" s="58" t="s">
        <v>51</v>
      </c>
      <c r="F29" s="58" t="s">
        <v>59</v>
      </c>
      <c r="G29" s="24" t="s">
        <v>1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6">
        <v>1</v>
      </c>
      <c r="O29" s="47">
        <v>0</v>
      </c>
      <c r="P29" s="47">
        <v>0</v>
      </c>
      <c r="Q29" s="47"/>
      <c r="R29" s="3"/>
      <c r="S29" s="3"/>
      <c r="T29" s="38">
        <f t="shared" ca="1" si="0"/>
        <v>1</v>
      </c>
      <c r="U29" s="39">
        <f t="shared" ca="1" si="2"/>
        <v>1</v>
      </c>
      <c r="V29" s="60">
        <f t="shared" ref="V29" ca="1" si="15">IF(T29&gt;0,T30/T29,"")</f>
        <v>1</v>
      </c>
      <c r="W29" s="61">
        <f t="shared" ref="W29" ca="1" si="16">IF(U29&gt;0,U30/U29,"")</f>
        <v>1</v>
      </c>
      <c r="X29" s="40"/>
    </row>
    <row r="30" spans="2:24" ht="72" customHeight="1" x14ac:dyDescent="0.2">
      <c r="B30" s="91"/>
      <c r="C30" s="57"/>
      <c r="D30" s="59"/>
      <c r="E30" s="59"/>
      <c r="F30" s="59"/>
      <c r="G30" s="24" t="s">
        <v>2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1</v>
      </c>
      <c r="O30" s="47">
        <v>0</v>
      </c>
      <c r="P30" s="47">
        <v>0</v>
      </c>
      <c r="Q30" s="47"/>
      <c r="R30" s="3"/>
      <c r="S30" s="3"/>
      <c r="T30" s="38">
        <f t="shared" ca="1" si="1"/>
        <v>1</v>
      </c>
      <c r="U30" s="39">
        <f t="shared" ca="1" si="2"/>
        <v>1</v>
      </c>
      <c r="V30" s="60"/>
      <c r="W30" s="61"/>
      <c r="X30" s="40"/>
    </row>
    <row r="31" spans="2:24" ht="60" customHeight="1" x14ac:dyDescent="0.2">
      <c r="B31" s="90" t="s">
        <v>92</v>
      </c>
      <c r="C31" s="56" t="s">
        <v>61</v>
      </c>
      <c r="D31" s="58" t="s">
        <v>54</v>
      </c>
      <c r="E31" s="58" t="s">
        <v>48</v>
      </c>
      <c r="F31" s="58" t="s">
        <v>93</v>
      </c>
      <c r="G31" s="24" t="s">
        <v>1</v>
      </c>
      <c r="H31" s="47">
        <v>0</v>
      </c>
      <c r="I31" s="45">
        <v>3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/>
      <c r="R31" s="3"/>
      <c r="S31" s="3"/>
      <c r="T31" s="38">
        <f t="shared" ca="1" si="0"/>
        <v>3</v>
      </c>
      <c r="U31" s="39">
        <f t="shared" ca="1" si="2"/>
        <v>3</v>
      </c>
      <c r="V31" s="60">
        <f t="shared" ref="V31" ca="1" si="17">IF(T31&gt;0,T32/T31,"")</f>
        <v>1</v>
      </c>
      <c r="W31" s="61">
        <f t="shared" ref="W31" ca="1" si="18">IF(U31&gt;0,U32/U31,"")</f>
        <v>1</v>
      </c>
      <c r="X31" s="55"/>
    </row>
    <row r="32" spans="2:24" ht="60" customHeight="1" x14ac:dyDescent="0.2">
      <c r="B32" s="90"/>
      <c r="C32" s="57"/>
      <c r="D32" s="59"/>
      <c r="E32" s="59"/>
      <c r="F32" s="59"/>
      <c r="G32" s="24" t="s">
        <v>2</v>
      </c>
      <c r="H32" s="47">
        <v>0</v>
      </c>
      <c r="I32" s="3">
        <v>3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/>
      <c r="R32" s="3"/>
      <c r="S32" s="3"/>
      <c r="T32" s="38">
        <f t="shared" ca="1" si="1"/>
        <v>3</v>
      </c>
      <c r="U32" s="39">
        <f t="shared" ca="1" si="2"/>
        <v>3</v>
      </c>
      <c r="V32" s="60"/>
      <c r="W32" s="61"/>
      <c r="X32" s="55"/>
    </row>
    <row r="33" spans="2:24" ht="60" customHeight="1" x14ac:dyDescent="0.2">
      <c r="B33" s="90"/>
      <c r="C33" s="56" t="s">
        <v>62</v>
      </c>
      <c r="D33" s="58" t="s">
        <v>37</v>
      </c>
      <c r="E33" s="58" t="s">
        <v>48</v>
      </c>
      <c r="F33" s="58" t="s">
        <v>93</v>
      </c>
      <c r="G33" s="24" t="s">
        <v>1</v>
      </c>
      <c r="H33" s="47">
        <v>0</v>
      </c>
      <c r="I33" s="3">
        <v>0</v>
      </c>
      <c r="J33" s="45">
        <v>3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/>
      <c r="R33" s="3"/>
      <c r="S33" s="3"/>
      <c r="T33" s="38">
        <f t="shared" ca="1" si="0"/>
        <v>3</v>
      </c>
      <c r="U33" s="39">
        <f t="shared" ca="1" si="2"/>
        <v>3</v>
      </c>
      <c r="V33" s="60">
        <f t="shared" ref="V33" ca="1" si="19">IF(T33&gt;0,T34/T33,"")</f>
        <v>1</v>
      </c>
      <c r="W33" s="61">
        <f t="shared" ref="W33" ca="1" si="20">IF(U33&gt;0,U34/U33,"")</f>
        <v>1</v>
      </c>
      <c r="X33" s="55"/>
    </row>
    <row r="34" spans="2:24" ht="60" customHeight="1" x14ac:dyDescent="0.2">
      <c r="B34" s="90"/>
      <c r="C34" s="57"/>
      <c r="D34" s="59"/>
      <c r="E34" s="59"/>
      <c r="F34" s="59"/>
      <c r="G34" s="24" t="s">
        <v>2</v>
      </c>
      <c r="H34" s="47">
        <v>0</v>
      </c>
      <c r="I34" s="3">
        <v>0</v>
      </c>
      <c r="J34" s="49">
        <v>3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/>
      <c r="R34" s="3"/>
      <c r="S34" s="3"/>
      <c r="T34" s="38">
        <f t="shared" ca="1" si="1"/>
        <v>3</v>
      </c>
      <c r="U34" s="39">
        <f t="shared" ca="1" si="2"/>
        <v>3</v>
      </c>
      <c r="V34" s="60"/>
      <c r="W34" s="61"/>
      <c r="X34" s="55"/>
    </row>
    <row r="35" spans="2:24" ht="60" customHeight="1" x14ac:dyDescent="0.2">
      <c r="B35" s="90"/>
      <c r="C35" s="56" t="s">
        <v>63</v>
      </c>
      <c r="D35" s="58" t="s">
        <v>37</v>
      </c>
      <c r="E35" s="58" t="s">
        <v>48</v>
      </c>
      <c r="F35" s="58" t="s">
        <v>93</v>
      </c>
      <c r="G35" s="24" t="s">
        <v>1</v>
      </c>
      <c r="H35" s="47">
        <v>0</v>
      </c>
      <c r="I35" s="3">
        <v>0</v>
      </c>
      <c r="J35" s="3">
        <v>0</v>
      </c>
      <c r="K35" s="45">
        <v>3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/>
      <c r="R35" s="3"/>
      <c r="S35" s="3"/>
      <c r="T35" s="38">
        <f t="shared" ca="1" si="0"/>
        <v>3</v>
      </c>
      <c r="U35" s="39">
        <f t="shared" ca="1" si="2"/>
        <v>3</v>
      </c>
      <c r="V35" s="60">
        <f t="shared" ref="V35:V45" ca="1" si="21">IF(T35&gt;0,T36/T35,"")</f>
        <v>1</v>
      </c>
      <c r="W35" s="64"/>
      <c r="X35" s="62">
        <v>3</v>
      </c>
    </row>
    <row r="36" spans="2:24" ht="60" customHeight="1" x14ac:dyDescent="0.2">
      <c r="B36" s="90"/>
      <c r="C36" s="57"/>
      <c r="D36" s="59"/>
      <c r="E36" s="59"/>
      <c r="F36" s="59"/>
      <c r="G36" s="24" t="s">
        <v>2</v>
      </c>
      <c r="H36" s="47">
        <v>0</v>
      </c>
      <c r="I36" s="3">
        <v>0</v>
      </c>
      <c r="J36" s="3">
        <v>0</v>
      </c>
      <c r="K36" s="3">
        <v>3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/>
      <c r="R36" s="3"/>
      <c r="S36" s="3"/>
      <c r="T36" s="38">
        <f t="shared" ca="1" si="1"/>
        <v>3</v>
      </c>
      <c r="U36" s="39">
        <f t="shared" ca="1" si="2"/>
        <v>3</v>
      </c>
      <c r="V36" s="60"/>
      <c r="W36" s="65"/>
      <c r="X36" s="63"/>
    </row>
    <row r="37" spans="2:24" ht="60" customHeight="1" x14ac:dyDescent="0.2">
      <c r="B37" s="90"/>
      <c r="C37" s="56" t="s">
        <v>64</v>
      </c>
      <c r="D37" s="58" t="s">
        <v>37</v>
      </c>
      <c r="E37" s="58" t="s">
        <v>48</v>
      </c>
      <c r="F37" s="58" t="s">
        <v>93</v>
      </c>
      <c r="G37" s="24" t="s">
        <v>1</v>
      </c>
      <c r="H37" s="47">
        <v>0</v>
      </c>
      <c r="I37" s="3">
        <v>0</v>
      </c>
      <c r="J37" s="3">
        <v>0</v>
      </c>
      <c r="K37" s="3">
        <v>0</v>
      </c>
      <c r="L37" s="45">
        <v>3</v>
      </c>
      <c r="M37" s="2">
        <v>0</v>
      </c>
      <c r="N37" s="2">
        <v>0</v>
      </c>
      <c r="O37" s="2">
        <v>0</v>
      </c>
      <c r="P37" s="2">
        <v>0</v>
      </c>
      <c r="Q37" s="2"/>
      <c r="R37" s="2"/>
      <c r="S37" s="2"/>
      <c r="T37" s="38">
        <f t="shared" ca="1" si="0"/>
        <v>3</v>
      </c>
      <c r="U37" s="39">
        <f t="shared" ca="1" si="2"/>
        <v>3</v>
      </c>
      <c r="V37" s="60">
        <f t="shared" ca="1" si="21"/>
        <v>1</v>
      </c>
      <c r="W37" s="61">
        <f t="shared" ref="W37" ca="1" si="22">IF(U37&gt;0,U38/U37,"")</f>
        <v>1</v>
      </c>
      <c r="X37" s="55"/>
    </row>
    <row r="38" spans="2:24" ht="60" customHeight="1" x14ac:dyDescent="0.2">
      <c r="B38" s="90"/>
      <c r="C38" s="57"/>
      <c r="D38" s="59"/>
      <c r="E38" s="59"/>
      <c r="F38" s="59"/>
      <c r="G38" s="24" t="s">
        <v>2</v>
      </c>
      <c r="H38" s="47">
        <v>0</v>
      </c>
      <c r="I38" s="3">
        <v>0</v>
      </c>
      <c r="J38" s="3">
        <v>0</v>
      </c>
      <c r="K38" s="3">
        <v>0</v>
      </c>
      <c r="L38" s="3">
        <v>3</v>
      </c>
      <c r="M38" s="3">
        <v>0</v>
      </c>
      <c r="N38" s="3">
        <v>0</v>
      </c>
      <c r="O38" s="3">
        <v>0</v>
      </c>
      <c r="P38" s="3">
        <v>0</v>
      </c>
      <c r="Q38" s="3"/>
      <c r="R38" s="3"/>
      <c r="S38" s="3"/>
      <c r="T38" s="38">
        <f t="shared" ca="1" si="1"/>
        <v>3</v>
      </c>
      <c r="U38" s="39">
        <f t="shared" ca="1" si="2"/>
        <v>3</v>
      </c>
      <c r="V38" s="60"/>
      <c r="W38" s="61"/>
      <c r="X38" s="55"/>
    </row>
    <row r="39" spans="2:24" ht="60" customHeight="1" x14ac:dyDescent="0.2">
      <c r="B39" s="90"/>
      <c r="C39" s="56" t="s">
        <v>65</v>
      </c>
      <c r="D39" s="58" t="s">
        <v>37</v>
      </c>
      <c r="E39" s="58" t="s">
        <v>48</v>
      </c>
      <c r="F39" s="58" t="s">
        <v>93</v>
      </c>
      <c r="G39" s="24" t="s">
        <v>1</v>
      </c>
      <c r="H39" s="47">
        <v>0</v>
      </c>
      <c r="I39" s="3">
        <v>0</v>
      </c>
      <c r="J39" s="3">
        <v>0</v>
      </c>
      <c r="K39" s="3">
        <v>0</v>
      </c>
      <c r="L39" s="3">
        <v>0</v>
      </c>
      <c r="M39" s="46">
        <v>3</v>
      </c>
      <c r="N39" s="2">
        <v>0</v>
      </c>
      <c r="O39" s="2">
        <v>0</v>
      </c>
      <c r="P39" s="2">
        <v>0</v>
      </c>
      <c r="Q39" s="2"/>
      <c r="R39" s="2"/>
      <c r="S39" s="2"/>
      <c r="T39" s="38">
        <f t="shared" ca="1" si="0"/>
        <v>3</v>
      </c>
      <c r="U39" s="39">
        <f t="shared" ca="1" si="2"/>
        <v>3</v>
      </c>
      <c r="V39" s="60">
        <f t="shared" ref="V39:V47" ca="1" si="23">IF(T39&gt;0,T40/T39,"")</f>
        <v>1</v>
      </c>
      <c r="W39" s="61">
        <f t="shared" ref="W39" ca="1" si="24">IF(U39&gt;0,U40/U39,"")</f>
        <v>1</v>
      </c>
      <c r="X39" s="55"/>
    </row>
    <row r="40" spans="2:24" ht="60" customHeight="1" x14ac:dyDescent="0.2">
      <c r="B40" s="90"/>
      <c r="C40" s="57"/>
      <c r="D40" s="59"/>
      <c r="E40" s="59"/>
      <c r="F40" s="59"/>
      <c r="G40" s="24" t="s">
        <v>2</v>
      </c>
      <c r="H40" s="47">
        <v>0</v>
      </c>
      <c r="I40" s="3">
        <v>0</v>
      </c>
      <c r="J40" s="3">
        <v>0</v>
      </c>
      <c r="K40" s="3">
        <v>0</v>
      </c>
      <c r="L40" s="3">
        <v>0</v>
      </c>
      <c r="M40" s="3">
        <v>3</v>
      </c>
      <c r="N40" s="3">
        <v>0</v>
      </c>
      <c r="O40" s="3">
        <v>0</v>
      </c>
      <c r="P40" s="3">
        <v>0</v>
      </c>
      <c r="Q40" s="3"/>
      <c r="R40" s="3"/>
      <c r="S40" s="3"/>
      <c r="T40" s="38">
        <f t="shared" ca="1" si="1"/>
        <v>3</v>
      </c>
      <c r="U40" s="39">
        <f t="shared" ca="1" si="2"/>
        <v>3</v>
      </c>
      <c r="V40" s="60"/>
      <c r="W40" s="61"/>
      <c r="X40" s="55"/>
    </row>
    <row r="41" spans="2:24" ht="60" customHeight="1" x14ac:dyDescent="0.2">
      <c r="B41" s="90"/>
      <c r="C41" s="56" t="s">
        <v>66</v>
      </c>
      <c r="D41" s="58" t="s">
        <v>37</v>
      </c>
      <c r="E41" s="58" t="s">
        <v>48</v>
      </c>
      <c r="F41" s="58" t="s">
        <v>93</v>
      </c>
      <c r="G41" s="24" t="s">
        <v>1</v>
      </c>
      <c r="H41" s="47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45">
        <v>3</v>
      </c>
      <c r="O41" s="3">
        <v>0</v>
      </c>
      <c r="P41" s="3">
        <v>0</v>
      </c>
      <c r="Q41" s="3"/>
      <c r="R41" s="3"/>
      <c r="S41" s="3"/>
      <c r="T41" s="38">
        <f t="shared" ca="1" si="0"/>
        <v>3</v>
      </c>
      <c r="U41" s="39">
        <f t="shared" ca="1" si="2"/>
        <v>3</v>
      </c>
      <c r="V41" s="60">
        <f t="shared" ref="V41:V49" ca="1" si="25">IF(T41&gt;0,T42/T41,"")</f>
        <v>0.66666666666666663</v>
      </c>
      <c r="W41" s="61">
        <f t="shared" ref="W41" ca="1" si="26">IF(U41&gt;0,U42/U41,"")</f>
        <v>0.66666666666666663</v>
      </c>
      <c r="X41" s="55"/>
    </row>
    <row r="42" spans="2:24" ht="60" customHeight="1" x14ac:dyDescent="0.2">
      <c r="B42" s="90"/>
      <c r="C42" s="57"/>
      <c r="D42" s="59"/>
      <c r="E42" s="59"/>
      <c r="F42" s="59"/>
      <c r="G42" s="24" t="s">
        <v>2</v>
      </c>
      <c r="H42" s="47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2</v>
      </c>
      <c r="O42" s="3">
        <v>0</v>
      </c>
      <c r="P42" s="3">
        <v>0</v>
      </c>
      <c r="Q42" s="3"/>
      <c r="R42" s="3"/>
      <c r="S42" s="3"/>
      <c r="T42" s="38">
        <f t="shared" ca="1" si="1"/>
        <v>2</v>
      </c>
      <c r="U42" s="39">
        <f t="shared" ca="1" si="2"/>
        <v>2</v>
      </c>
      <c r="V42" s="60"/>
      <c r="W42" s="61"/>
      <c r="X42" s="55"/>
    </row>
    <row r="43" spans="2:24" ht="60" customHeight="1" x14ac:dyDescent="0.2">
      <c r="B43" s="90"/>
      <c r="C43" s="56" t="s">
        <v>67</v>
      </c>
      <c r="D43" s="58" t="s">
        <v>37</v>
      </c>
      <c r="E43" s="58" t="s">
        <v>48</v>
      </c>
      <c r="F43" s="58" t="s">
        <v>93</v>
      </c>
      <c r="G43" s="24" t="s">
        <v>1</v>
      </c>
      <c r="H43" s="47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45">
        <v>3</v>
      </c>
      <c r="P43" s="3">
        <v>0</v>
      </c>
      <c r="Q43" s="3"/>
      <c r="R43" s="3"/>
      <c r="S43" s="3"/>
      <c r="T43" s="38">
        <f t="shared" ca="1" si="0"/>
        <v>3</v>
      </c>
      <c r="U43" s="39">
        <f t="shared" ca="1" si="2"/>
        <v>3</v>
      </c>
      <c r="V43" s="60">
        <f t="shared" ref="V43" ca="1" si="27">IF(T43&gt;0,T44/T43,"")</f>
        <v>0.66666666666666663</v>
      </c>
      <c r="W43" s="61">
        <f t="shared" ref="W43" ca="1" si="28">IF(U43&gt;0,U44/U43,"")</f>
        <v>0.66666666666666663</v>
      </c>
      <c r="X43" s="55"/>
    </row>
    <row r="44" spans="2:24" ht="60" customHeight="1" x14ac:dyDescent="0.2">
      <c r="B44" s="90"/>
      <c r="C44" s="57"/>
      <c r="D44" s="59"/>
      <c r="E44" s="59"/>
      <c r="F44" s="59"/>
      <c r="G44" s="24" t="s">
        <v>2</v>
      </c>
      <c r="H44" s="47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2</v>
      </c>
      <c r="P44" s="3">
        <v>0</v>
      </c>
      <c r="Q44" s="3"/>
      <c r="R44" s="3"/>
      <c r="S44" s="3"/>
      <c r="T44" s="38">
        <f t="shared" ca="1" si="1"/>
        <v>2</v>
      </c>
      <c r="U44" s="39">
        <f t="shared" ca="1" si="2"/>
        <v>2</v>
      </c>
      <c r="V44" s="60"/>
      <c r="W44" s="61"/>
      <c r="X44" s="55"/>
    </row>
    <row r="45" spans="2:24" ht="60" customHeight="1" x14ac:dyDescent="0.2">
      <c r="B45" s="90"/>
      <c r="C45" s="56" t="s">
        <v>68</v>
      </c>
      <c r="D45" s="58" t="s">
        <v>37</v>
      </c>
      <c r="E45" s="58" t="s">
        <v>48</v>
      </c>
      <c r="F45" s="58" t="s">
        <v>93</v>
      </c>
      <c r="G45" s="24" t="s">
        <v>1</v>
      </c>
      <c r="H45" s="47">
        <v>0</v>
      </c>
      <c r="I45" s="3">
        <v>0</v>
      </c>
      <c r="J45" s="3">
        <v>0</v>
      </c>
      <c r="K45" s="3">
        <v>0</v>
      </c>
      <c r="L45" s="3">
        <v>0</v>
      </c>
      <c r="M45" s="2">
        <v>0</v>
      </c>
      <c r="N45" s="2">
        <v>0</v>
      </c>
      <c r="O45" s="2">
        <v>0</v>
      </c>
      <c r="P45" s="46">
        <v>3</v>
      </c>
      <c r="Q45" s="2"/>
      <c r="R45" s="2"/>
      <c r="S45" s="2"/>
      <c r="T45" s="38">
        <f t="shared" ca="1" si="0"/>
        <v>3</v>
      </c>
      <c r="U45" s="39">
        <f t="shared" ca="1" si="2"/>
        <v>3</v>
      </c>
      <c r="V45" s="60">
        <f t="shared" ca="1" si="21"/>
        <v>0.66666666666666663</v>
      </c>
      <c r="W45" s="61">
        <f t="shared" ref="W45" ca="1" si="29">IF(U45&gt;0,U46/U45,"")</f>
        <v>0.66666666666666663</v>
      </c>
      <c r="X45" s="55"/>
    </row>
    <row r="46" spans="2:24" ht="60" customHeight="1" x14ac:dyDescent="0.2">
      <c r="B46" s="90"/>
      <c r="C46" s="57"/>
      <c r="D46" s="59"/>
      <c r="E46" s="59"/>
      <c r="F46" s="59"/>
      <c r="G46" s="24" t="s">
        <v>2</v>
      </c>
      <c r="H46" s="47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2</v>
      </c>
      <c r="Q46" s="3"/>
      <c r="R46" s="3"/>
      <c r="S46" s="3"/>
      <c r="T46" s="38">
        <f t="shared" ca="1" si="1"/>
        <v>2</v>
      </c>
      <c r="U46" s="39">
        <f t="shared" ca="1" si="2"/>
        <v>2</v>
      </c>
      <c r="V46" s="60"/>
      <c r="W46" s="61"/>
      <c r="X46" s="55"/>
    </row>
    <row r="47" spans="2:24" ht="60" customHeight="1" x14ac:dyDescent="0.2">
      <c r="B47" s="90"/>
      <c r="C47" s="56" t="s">
        <v>69</v>
      </c>
      <c r="D47" s="58" t="s">
        <v>37</v>
      </c>
      <c r="E47" s="58" t="s">
        <v>48</v>
      </c>
      <c r="F47" s="58" t="s">
        <v>93</v>
      </c>
      <c r="G47" s="24" t="s">
        <v>1</v>
      </c>
      <c r="H47" s="47">
        <v>0</v>
      </c>
      <c r="I47" s="3">
        <v>0</v>
      </c>
      <c r="J47" s="3">
        <v>0</v>
      </c>
      <c r="K47" s="3">
        <v>0</v>
      </c>
      <c r="L47" s="3">
        <v>0</v>
      </c>
      <c r="M47" s="2">
        <v>0</v>
      </c>
      <c r="N47" s="2">
        <v>0</v>
      </c>
      <c r="O47" s="2">
        <v>0</v>
      </c>
      <c r="P47" s="2">
        <v>0</v>
      </c>
      <c r="Q47" s="46">
        <v>3</v>
      </c>
      <c r="R47" s="2"/>
      <c r="S47" s="2"/>
      <c r="T47" s="38">
        <f t="shared" ca="1" si="0"/>
        <v>0</v>
      </c>
      <c r="U47" s="39">
        <f t="shared" ca="1" si="2"/>
        <v>3</v>
      </c>
      <c r="V47" s="60" t="str">
        <f t="shared" ca="1" si="23"/>
        <v/>
      </c>
      <c r="W47" s="61">
        <f t="shared" ref="W47" ca="1" si="30">IF(U47&gt;0,U48/U47,"")</f>
        <v>0</v>
      </c>
      <c r="X47" s="55"/>
    </row>
    <row r="48" spans="2:24" ht="60" customHeight="1" x14ac:dyDescent="0.2">
      <c r="B48" s="90"/>
      <c r="C48" s="57"/>
      <c r="D48" s="59"/>
      <c r="E48" s="59"/>
      <c r="F48" s="59"/>
      <c r="G48" s="24" t="s">
        <v>2</v>
      </c>
      <c r="H48" s="47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/>
      <c r="R48" s="3"/>
      <c r="S48" s="3"/>
      <c r="T48" s="38">
        <f t="shared" ca="1" si="1"/>
        <v>0</v>
      </c>
      <c r="U48" s="39">
        <f t="shared" ca="1" si="2"/>
        <v>0</v>
      </c>
      <c r="V48" s="60"/>
      <c r="W48" s="61"/>
      <c r="X48" s="55"/>
    </row>
    <row r="49" spans="1:35" ht="60" customHeight="1" x14ac:dyDescent="0.2">
      <c r="B49" s="90"/>
      <c r="C49" s="56" t="s">
        <v>70</v>
      </c>
      <c r="D49" s="58" t="s">
        <v>37</v>
      </c>
      <c r="E49" s="58" t="s">
        <v>48</v>
      </c>
      <c r="F49" s="58" t="s">
        <v>93</v>
      </c>
      <c r="G49" s="24" t="s">
        <v>1</v>
      </c>
      <c r="H49" s="47">
        <v>0</v>
      </c>
      <c r="I49" s="3">
        <v>0</v>
      </c>
      <c r="J49" s="3">
        <v>0</v>
      </c>
      <c r="K49" s="3">
        <v>0</v>
      </c>
      <c r="L49" s="3">
        <v>0</v>
      </c>
      <c r="M49" s="2">
        <v>0</v>
      </c>
      <c r="N49" s="2">
        <v>0</v>
      </c>
      <c r="O49" s="2">
        <v>0</v>
      </c>
      <c r="P49" s="2">
        <v>0</v>
      </c>
      <c r="Q49" s="2"/>
      <c r="R49" s="46">
        <v>3</v>
      </c>
      <c r="S49" s="2"/>
      <c r="T49" s="38">
        <f t="shared" ca="1" si="0"/>
        <v>0</v>
      </c>
      <c r="U49" s="39">
        <f t="shared" ca="1" si="2"/>
        <v>3</v>
      </c>
      <c r="V49" s="60" t="str">
        <f t="shared" ca="1" si="25"/>
        <v/>
      </c>
      <c r="W49" s="61">
        <f t="shared" ref="W49" ca="1" si="31">IF(U49&gt;0,U50/U49,"")</f>
        <v>0</v>
      </c>
      <c r="X49" s="55"/>
    </row>
    <row r="50" spans="1:35" ht="60" customHeight="1" x14ac:dyDescent="0.2">
      <c r="B50" s="90"/>
      <c r="C50" s="57"/>
      <c r="D50" s="59"/>
      <c r="E50" s="59"/>
      <c r="F50" s="59"/>
      <c r="G50" s="24" t="s">
        <v>2</v>
      </c>
      <c r="H50" s="47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/>
      <c r="R50" s="3"/>
      <c r="S50" s="3"/>
      <c r="T50" s="38">
        <f t="shared" ca="1" si="1"/>
        <v>0</v>
      </c>
      <c r="U50" s="39">
        <f t="shared" ca="1" si="2"/>
        <v>0</v>
      </c>
      <c r="V50" s="60"/>
      <c r="W50" s="61"/>
      <c r="X50" s="55"/>
    </row>
    <row r="51" spans="1:35" s="43" customFormat="1" ht="60" customHeight="1" x14ac:dyDescent="0.2">
      <c r="B51" s="90"/>
      <c r="C51" s="56" t="s">
        <v>52</v>
      </c>
      <c r="D51" s="58" t="s">
        <v>37</v>
      </c>
      <c r="E51" s="58" t="s">
        <v>48</v>
      </c>
      <c r="F51" s="58" t="s">
        <v>93</v>
      </c>
      <c r="G51" s="24" t="s">
        <v>1</v>
      </c>
      <c r="H51" s="47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/>
      <c r="R51" s="3"/>
      <c r="S51" s="45">
        <v>2</v>
      </c>
      <c r="T51" s="38">
        <f t="shared" ca="1" si="0"/>
        <v>0</v>
      </c>
      <c r="U51" s="39">
        <f t="shared" ca="1" si="2"/>
        <v>2</v>
      </c>
      <c r="V51" s="60" t="str">
        <f t="shared" ref="V51" ca="1" si="32">IF(T51&gt;0,T52/T51,"")</f>
        <v/>
      </c>
      <c r="W51" s="61">
        <f t="shared" ref="W51" ca="1" si="33">IF(U51&gt;0,U52/U51,"")</f>
        <v>0</v>
      </c>
      <c r="X51" s="55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s="43" customFormat="1" ht="60" customHeight="1" x14ac:dyDescent="0.2">
      <c r="B52" s="90"/>
      <c r="C52" s="57"/>
      <c r="D52" s="59"/>
      <c r="E52" s="59"/>
      <c r="F52" s="59"/>
      <c r="G52" s="24" t="s">
        <v>2</v>
      </c>
      <c r="H52" s="47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/>
      <c r="R52" s="3"/>
      <c r="S52" s="3"/>
      <c r="T52" s="38">
        <f t="shared" ca="1" si="1"/>
        <v>0</v>
      </c>
      <c r="U52" s="39">
        <f t="shared" ca="1" si="2"/>
        <v>0</v>
      </c>
      <c r="V52" s="60"/>
      <c r="W52" s="61"/>
      <c r="X52" s="55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38.25" customHeight="1" x14ac:dyDescent="0.2">
      <c r="B53" s="89" t="s">
        <v>45</v>
      </c>
      <c r="C53" s="56" t="s">
        <v>90</v>
      </c>
      <c r="D53" s="58" t="s">
        <v>37</v>
      </c>
      <c r="E53" s="58" t="s">
        <v>46</v>
      </c>
      <c r="F53" s="58" t="s">
        <v>91</v>
      </c>
      <c r="G53" s="24" t="s">
        <v>1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38">
        <f t="shared" ca="1" si="0"/>
        <v>9</v>
      </c>
      <c r="U53" s="39">
        <f t="shared" ca="1" si="2"/>
        <v>12</v>
      </c>
      <c r="V53" s="60">
        <f t="shared" ref="V53" ca="1" si="34">IF(T53&gt;0,T54/T53,"")</f>
        <v>0.55555555555555558</v>
      </c>
      <c r="W53" s="61">
        <f t="shared" ref="W53" ca="1" si="35">IF(U53&gt;0,U54/U53,"")</f>
        <v>0.41666666666666669</v>
      </c>
      <c r="X53" s="55"/>
    </row>
    <row r="54" spans="1:35" ht="38.25" customHeight="1" x14ac:dyDescent="0.2">
      <c r="B54" s="91"/>
      <c r="C54" s="57"/>
      <c r="D54" s="59"/>
      <c r="E54" s="59"/>
      <c r="F54" s="59"/>
      <c r="G54" s="24" t="s">
        <v>2</v>
      </c>
      <c r="H54" s="49">
        <v>0</v>
      </c>
      <c r="I54" s="3">
        <v>1</v>
      </c>
      <c r="J54" s="49">
        <v>0</v>
      </c>
      <c r="K54" s="3">
        <v>1</v>
      </c>
      <c r="L54" s="3">
        <v>0</v>
      </c>
      <c r="M54" s="3">
        <v>1</v>
      </c>
      <c r="N54" s="3">
        <v>1</v>
      </c>
      <c r="O54" s="3">
        <v>1</v>
      </c>
      <c r="P54" s="3">
        <v>0</v>
      </c>
      <c r="Q54" s="3"/>
      <c r="R54" s="3"/>
      <c r="S54" s="3"/>
      <c r="T54" s="38">
        <f t="shared" ca="1" si="1"/>
        <v>5</v>
      </c>
      <c r="U54" s="39">
        <f t="shared" ca="1" si="2"/>
        <v>5</v>
      </c>
      <c r="V54" s="60"/>
      <c r="W54" s="61"/>
      <c r="X54" s="55"/>
    </row>
    <row r="55" spans="1:35" ht="38.25" customHeight="1" x14ac:dyDescent="0.2">
      <c r="B55" s="89" t="s">
        <v>47</v>
      </c>
      <c r="C55" s="56" t="s">
        <v>85</v>
      </c>
      <c r="D55" s="58" t="s">
        <v>37</v>
      </c>
      <c r="E55" s="89" t="s">
        <v>40</v>
      </c>
      <c r="F55" s="58" t="s">
        <v>71</v>
      </c>
      <c r="G55" s="24" t="s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38">
        <f t="shared" ca="1" si="0"/>
        <v>9</v>
      </c>
      <c r="U55" s="39">
        <f t="shared" ca="1" si="2"/>
        <v>12</v>
      </c>
      <c r="V55" s="60">
        <f t="shared" ref="V55" ca="1" si="36">IF(T55&gt;0,T56/T55,"")</f>
        <v>1</v>
      </c>
      <c r="W55" s="61">
        <f t="shared" ref="W55" ca="1" si="37">IF(U55&gt;0,U56/U55,"")</f>
        <v>0.75</v>
      </c>
      <c r="X55" s="55"/>
    </row>
    <row r="56" spans="1:35" ht="38.25" customHeight="1" x14ac:dyDescent="0.2">
      <c r="B56" s="90"/>
      <c r="C56" s="57"/>
      <c r="D56" s="59"/>
      <c r="E56" s="91"/>
      <c r="F56" s="59"/>
      <c r="G56" s="24" t="s">
        <v>2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/>
      <c r="R56" s="3"/>
      <c r="S56" s="3"/>
      <c r="T56" s="38">
        <f t="shared" ca="1" si="1"/>
        <v>9</v>
      </c>
      <c r="U56" s="39">
        <f t="shared" ca="1" si="2"/>
        <v>9</v>
      </c>
      <c r="V56" s="60"/>
      <c r="W56" s="61"/>
      <c r="X56" s="55"/>
    </row>
    <row r="57" spans="1:35" ht="38.25" customHeight="1" x14ac:dyDescent="0.2">
      <c r="B57" s="90"/>
      <c r="C57" s="56" t="s">
        <v>86</v>
      </c>
      <c r="D57" s="58" t="s">
        <v>37</v>
      </c>
      <c r="E57" s="89" t="s">
        <v>40</v>
      </c>
      <c r="F57" s="58" t="s">
        <v>71</v>
      </c>
      <c r="G57" s="24" t="s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38">
        <f t="shared" ca="1" si="0"/>
        <v>9</v>
      </c>
      <c r="U57" s="39">
        <f t="shared" ca="1" si="2"/>
        <v>12</v>
      </c>
      <c r="V57" s="60">
        <f t="shared" ref="V57" ca="1" si="38">IF(T57&gt;0,T58/T57,"")</f>
        <v>1</v>
      </c>
      <c r="W57" s="61">
        <f t="shared" ref="W57" ca="1" si="39">IF(U57&gt;0,U58/U57,"")</f>
        <v>0.75</v>
      </c>
      <c r="X57" s="55"/>
    </row>
    <row r="58" spans="1:35" ht="38.25" customHeight="1" x14ac:dyDescent="0.2">
      <c r="B58" s="90"/>
      <c r="C58" s="57"/>
      <c r="D58" s="59"/>
      <c r="E58" s="91"/>
      <c r="F58" s="59"/>
      <c r="G58" s="24" t="s">
        <v>2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/>
      <c r="R58" s="3"/>
      <c r="S58" s="3"/>
      <c r="T58" s="38">
        <f t="shared" ca="1" si="1"/>
        <v>9</v>
      </c>
      <c r="U58" s="39">
        <f t="shared" ca="1" si="2"/>
        <v>9</v>
      </c>
      <c r="V58" s="60"/>
      <c r="W58" s="61"/>
      <c r="X58" s="55"/>
    </row>
    <row r="59" spans="1:35" ht="38.25" customHeight="1" x14ac:dyDescent="0.2">
      <c r="B59" s="90"/>
      <c r="C59" s="56" t="s">
        <v>87</v>
      </c>
      <c r="D59" s="58" t="s">
        <v>37</v>
      </c>
      <c r="E59" s="89" t="s">
        <v>44</v>
      </c>
      <c r="F59" s="58" t="s">
        <v>71</v>
      </c>
      <c r="G59" s="24" t="s">
        <v>1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38">
        <f t="shared" ca="1" si="0"/>
        <v>9</v>
      </c>
      <c r="U59" s="39">
        <f t="shared" ca="1" si="2"/>
        <v>12</v>
      </c>
      <c r="V59" s="60">
        <f t="shared" ref="V59" ca="1" si="40">IF(T59&gt;0,T60/T59,"")</f>
        <v>1</v>
      </c>
      <c r="W59" s="61">
        <f t="shared" ref="W59" ca="1" si="41">IF(U59&gt;0,U60/U59,"")</f>
        <v>0.75</v>
      </c>
      <c r="X59" s="55"/>
    </row>
    <row r="60" spans="1:35" ht="38.25" customHeight="1" x14ac:dyDescent="0.2">
      <c r="B60" s="90"/>
      <c r="C60" s="57"/>
      <c r="D60" s="59"/>
      <c r="E60" s="91"/>
      <c r="F60" s="59"/>
      <c r="G60" s="24" t="s">
        <v>2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>
        <v>1</v>
      </c>
      <c r="P60" s="3">
        <v>1</v>
      </c>
      <c r="Q60" s="3"/>
      <c r="R60" s="3"/>
      <c r="S60" s="3"/>
      <c r="T60" s="38">
        <f t="shared" ca="1" si="1"/>
        <v>9</v>
      </c>
      <c r="U60" s="39">
        <f t="shared" ca="1" si="2"/>
        <v>9</v>
      </c>
      <c r="V60" s="60"/>
      <c r="W60" s="61"/>
      <c r="X60" s="55"/>
    </row>
    <row r="61" spans="1:35" ht="38.25" customHeight="1" x14ac:dyDescent="0.2">
      <c r="B61" s="90"/>
      <c r="C61" s="68" t="s">
        <v>94</v>
      </c>
      <c r="D61" s="58" t="s">
        <v>37</v>
      </c>
      <c r="E61" s="89" t="s">
        <v>40</v>
      </c>
      <c r="F61" s="58" t="s">
        <v>101</v>
      </c>
      <c r="G61" s="24" t="s">
        <v>1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38">
        <f t="shared" ca="1" si="0"/>
        <v>9</v>
      </c>
      <c r="U61" s="39">
        <f t="shared" ca="1" si="2"/>
        <v>12</v>
      </c>
      <c r="V61" s="60">
        <f t="shared" ref="V61" ca="1" si="42">IF(T61&gt;0,T62/T61,"")</f>
        <v>1</v>
      </c>
      <c r="W61" s="61">
        <f t="shared" ref="W61" ca="1" si="43">IF(U61&gt;0,U62/U61,"")</f>
        <v>0.75</v>
      </c>
      <c r="X61" s="55"/>
    </row>
    <row r="62" spans="1:35" ht="38.25" customHeight="1" x14ac:dyDescent="0.2">
      <c r="B62" s="90"/>
      <c r="C62" s="69"/>
      <c r="D62" s="59"/>
      <c r="E62" s="91"/>
      <c r="F62" s="59"/>
      <c r="G62" s="24" t="s">
        <v>2</v>
      </c>
      <c r="H62" s="42">
        <v>1</v>
      </c>
      <c r="I62" s="42">
        <v>1</v>
      </c>
      <c r="J62" s="42">
        <v>1</v>
      </c>
      <c r="K62" s="42">
        <v>1</v>
      </c>
      <c r="L62" s="42">
        <v>1</v>
      </c>
      <c r="M62" s="42">
        <v>1</v>
      </c>
      <c r="N62" s="42">
        <v>1</v>
      </c>
      <c r="O62" s="42">
        <v>1</v>
      </c>
      <c r="P62" s="42">
        <v>1</v>
      </c>
      <c r="Q62" s="42"/>
      <c r="R62" s="42"/>
      <c r="S62" s="42"/>
      <c r="T62" s="38">
        <f t="shared" ca="1" si="1"/>
        <v>9</v>
      </c>
      <c r="U62" s="39">
        <f t="shared" ca="1" si="2"/>
        <v>9</v>
      </c>
      <c r="V62" s="60"/>
      <c r="W62" s="61"/>
      <c r="X62" s="55"/>
    </row>
    <row r="63" spans="1:35" s="43" customFormat="1" ht="120" customHeight="1" x14ac:dyDescent="0.2">
      <c r="A63" s="50"/>
      <c r="B63" s="96" t="s">
        <v>72</v>
      </c>
      <c r="C63" s="94" t="s">
        <v>73</v>
      </c>
      <c r="D63" s="58" t="s">
        <v>37</v>
      </c>
      <c r="E63" s="89" t="s">
        <v>49</v>
      </c>
      <c r="F63" s="58" t="s">
        <v>74</v>
      </c>
      <c r="G63" s="24" t="s">
        <v>1</v>
      </c>
      <c r="H63" s="3">
        <v>0</v>
      </c>
      <c r="I63" s="45">
        <v>1</v>
      </c>
      <c r="J63" s="3">
        <v>0</v>
      </c>
      <c r="K63" s="3">
        <v>0</v>
      </c>
      <c r="L63" s="45">
        <v>1</v>
      </c>
      <c r="M63" s="3">
        <v>0</v>
      </c>
      <c r="N63" s="3">
        <v>0</v>
      </c>
      <c r="O63" s="45">
        <v>1</v>
      </c>
      <c r="P63" s="3">
        <v>0</v>
      </c>
      <c r="Q63" s="3"/>
      <c r="R63" s="45">
        <v>1</v>
      </c>
      <c r="S63" s="3"/>
      <c r="T63" s="38">
        <f t="shared" ca="1" si="0"/>
        <v>3</v>
      </c>
      <c r="U63" s="39">
        <f t="shared" ca="1" si="2"/>
        <v>4</v>
      </c>
      <c r="V63" s="60">
        <f t="shared" ref="V63" ca="1" si="44">IF(T63&gt;0,T64/T63,"")</f>
        <v>1</v>
      </c>
      <c r="W63" s="61">
        <f t="shared" ref="W63" ca="1" si="45">IF(U63&gt;0,U64/U63,"")</f>
        <v>1</v>
      </c>
      <c r="X63" s="55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s="43" customFormat="1" ht="120" customHeight="1" x14ac:dyDescent="0.2">
      <c r="A64" s="50"/>
      <c r="B64" s="96"/>
      <c r="C64" s="95"/>
      <c r="D64" s="59"/>
      <c r="E64" s="91"/>
      <c r="F64" s="59"/>
      <c r="G64" s="24" t="s">
        <v>2</v>
      </c>
      <c r="H64" s="3">
        <v>0</v>
      </c>
      <c r="I64" s="3">
        <v>1</v>
      </c>
      <c r="J64" s="3">
        <v>1</v>
      </c>
      <c r="K64" s="3">
        <v>0</v>
      </c>
      <c r="L64" s="3">
        <v>0</v>
      </c>
      <c r="M64" s="3">
        <v>0</v>
      </c>
      <c r="N64" s="3">
        <v>0</v>
      </c>
      <c r="O64" s="3">
        <v>1</v>
      </c>
      <c r="P64" s="3">
        <v>1</v>
      </c>
      <c r="Q64" s="3"/>
      <c r="R64" s="3"/>
      <c r="S64" s="3"/>
      <c r="T64" s="38">
        <f t="shared" ca="1" si="1"/>
        <v>3</v>
      </c>
      <c r="U64" s="39">
        <f t="shared" ca="1" si="2"/>
        <v>4</v>
      </c>
      <c r="V64" s="60"/>
      <c r="W64" s="61"/>
      <c r="X64" s="55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s="43" customFormat="1" ht="38.25" customHeight="1" x14ac:dyDescent="0.2">
      <c r="B65" s="89" t="s">
        <v>75</v>
      </c>
      <c r="C65" s="97" t="s">
        <v>88</v>
      </c>
      <c r="D65" s="58" t="s">
        <v>37</v>
      </c>
      <c r="E65" s="89" t="s">
        <v>49</v>
      </c>
      <c r="F65" s="58" t="s">
        <v>77</v>
      </c>
      <c r="G65" s="24" t="s">
        <v>1</v>
      </c>
      <c r="H65" s="3">
        <v>0</v>
      </c>
      <c r="I65" s="45">
        <v>1</v>
      </c>
      <c r="J65" s="3">
        <v>0</v>
      </c>
      <c r="K65" s="3">
        <v>0</v>
      </c>
      <c r="L65" s="45">
        <v>1</v>
      </c>
      <c r="M65" s="3">
        <v>0</v>
      </c>
      <c r="N65" s="3">
        <v>0</v>
      </c>
      <c r="O65" s="45">
        <v>1</v>
      </c>
      <c r="P65" s="3">
        <v>0</v>
      </c>
      <c r="Q65" s="3"/>
      <c r="R65" s="45">
        <v>1</v>
      </c>
      <c r="S65" s="3"/>
      <c r="T65" s="38">
        <f t="shared" ca="1" si="0"/>
        <v>3</v>
      </c>
      <c r="U65" s="39">
        <f t="shared" ca="1" si="2"/>
        <v>4</v>
      </c>
      <c r="V65" s="60">
        <f t="shared" ref="V65" ca="1" si="46">IF(T65&gt;0,T66/T65,"")</f>
        <v>1</v>
      </c>
      <c r="W65" s="61">
        <f t="shared" ref="W65" ca="1" si="47">IF(U65&gt;0,U66/U65,"")</f>
        <v>0.75</v>
      </c>
      <c r="X65" s="55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s="43" customFormat="1" ht="38.25" customHeight="1" x14ac:dyDescent="0.2">
      <c r="B66" s="91"/>
      <c r="C66" s="57"/>
      <c r="D66" s="59"/>
      <c r="E66" s="91"/>
      <c r="F66" s="59"/>
      <c r="G66" s="24" t="s">
        <v>2</v>
      </c>
      <c r="H66" s="3">
        <v>0</v>
      </c>
      <c r="I66" s="3">
        <v>0</v>
      </c>
      <c r="J66" s="3">
        <v>1</v>
      </c>
      <c r="K66" s="3">
        <v>0</v>
      </c>
      <c r="L66" s="3">
        <v>0</v>
      </c>
      <c r="M66" s="3">
        <v>1</v>
      </c>
      <c r="N66" s="3">
        <v>0</v>
      </c>
      <c r="O66" s="3">
        <v>1</v>
      </c>
      <c r="P66" s="3">
        <v>0</v>
      </c>
      <c r="Q66" s="3"/>
      <c r="R66" s="3"/>
      <c r="S66" s="3"/>
      <c r="T66" s="38">
        <f t="shared" ca="1" si="1"/>
        <v>3</v>
      </c>
      <c r="U66" s="39">
        <f t="shared" ca="1" si="2"/>
        <v>3</v>
      </c>
      <c r="V66" s="60"/>
      <c r="W66" s="61"/>
      <c r="X66" s="55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s="44" customFormat="1" ht="38.25" customHeight="1" x14ac:dyDescent="0.2">
      <c r="B67" s="89" t="s">
        <v>76</v>
      </c>
      <c r="C67" s="97" t="s">
        <v>89</v>
      </c>
      <c r="D67" s="58" t="s">
        <v>37</v>
      </c>
      <c r="E67" s="89" t="s">
        <v>49</v>
      </c>
      <c r="F67" s="58" t="s">
        <v>78</v>
      </c>
      <c r="G67" s="24" t="s">
        <v>1</v>
      </c>
      <c r="H67" s="3">
        <v>0</v>
      </c>
      <c r="I67" s="45">
        <v>1</v>
      </c>
      <c r="J67" s="3">
        <v>0</v>
      </c>
      <c r="K67" s="3">
        <v>0</v>
      </c>
      <c r="L67" s="45">
        <v>1</v>
      </c>
      <c r="M67" s="3">
        <v>0</v>
      </c>
      <c r="N67" s="3">
        <v>0</v>
      </c>
      <c r="O67" s="45">
        <v>1</v>
      </c>
      <c r="P67" s="3">
        <v>0</v>
      </c>
      <c r="Q67" s="3"/>
      <c r="R67" s="45">
        <v>1</v>
      </c>
      <c r="S67" s="3"/>
      <c r="T67" s="38">
        <f t="shared" ca="1" si="0"/>
        <v>3</v>
      </c>
      <c r="U67" s="39">
        <f t="shared" ca="1" si="2"/>
        <v>4</v>
      </c>
      <c r="V67" s="60">
        <f t="shared" ref="V67" ca="1" si="48">IF(T67&gt;0,T68/T67,"")</f>
        <v>1</v>
      </c>
      <c r="W67" s="61">
        <f t="shared" ref="W67" ca="1" si="49">IF(U67&gt;0,U68/U67,"")</f>
        <v>0.75</v>
      </c>
      <c r="X67" s="55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s="43" customFormat="1" ht="38.25" customHeight="1" x14ac:dyDescent="0.2">
      <c r="B68" s="91"/>
      <c r="C68" s="57"/>
      <c r="D68" s="59"/>
      <c r="E68" s="91"/>
      <c r="F68" s="59"/>
      <c r="G68" s="24" t="s">
        <v>2</v>
      </c>
      <c r="H68" s="3">
        <v>0</v>
      </c>
      <c r="I68" s="3">
        <v>0</v>
      </c>
      <c r="J68" s="3">
        <v>0</v>
      </c>
      <c r="K68" s="3">
        <v>1</v>
      </c>
      <c r="L68" s="3">
        <v>1</v>
      </c>
      <c r="M68" s="3">
        <v>0</v>
      </c>
      <c r="N68" s="3">
        <v>0</v>
      </c>
      <c r="O68" s="3">
        <v>0</v>
      </c>
      <c r="P68" s="3">
        <v>1</v>
      </c>
      <c r="Q68" s="3"/>
      <c r="R68" s="3"/>
      <c r="S68" s="3"/>
      <c r="T68" s="38">
        <f t="shared" ca="1" si="1"/>
        <v>3</v>
      </c>
      <c r="U68" s="39">
        <f t="shared" ca="1" si="2"/>
        <v>3</v>
      </c>
      <c r="V68" s="60"/>
      <c r="W68" s="61"/>
      <c r="X68" s="55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s="43" customFormat="1" ht="38.25" customHeight="1" x14ac:dyDescent="0.2">
      <c r="B69" s="58" t="s">
        <v>50</v>
      </c>
      <c r="C69" s="56" t="s">
        <v>79</v>
      </c>
      <c r="D69" s="58" t="s">
        <v>37</v>
      </c>
      <c r="E69" s="89" t="s">
        <v>49</v>
      </c>
      <c r="F69" s="58" t="s">
        <v>80</v>
      </c>
      <c r="G69" s="24" t="s">
        <v>1</v>
      </c>
      <c r="H69" s="45">
        <v>1</v>
      </c>
      <c r="I69" s="3">
        <v>0</v>
      </c>
      <c r="J69" s="3">
        <v>0</v>
      </c>
      <c r="K69" s="45">
        <v>1</v>
      </c>
      <c r="L69" s="3">
        <v>0</v>
      </c>
      <c r="M69" s="3">
        <v>0</v>
      </c>
      <c r="N69" s="45">
        <v>1</v>
      </c>
      <c r="O69" s="3">
        <v>0</v>
      </c>
      <c r="P69" s="3">
        <v>0</v>
      </c>
      <c r="Q69" s="45">
        <v>1</v>
      </c>
      <c r="R69" s="3"/>
      <c r="S69" s="3"/>
      <c r="T69" s="38">
        <f t="shared" ca="1" si="0"/>
        <v>3</v>
      </c>
      <c r="U69" s="39">
        <f t="shared" ca="1" si="2"/>
        <v>4</v>
      </c>
      <c r="V69" s="60">
        <f t="shared" ref="V69" ca="1" si="50">IF(T69&gt;0,T70/T69,"")</f>
        <v>1</v>
      </c>
      <c r="W69" s="61">
        <f t="shared" ref="W69" ca="1" si="51">IF(U69&gt;0,U70/U69,"")</f>
        <v>0.75</v>
      </c>
      <c r="X69" s="55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s="43" customFormat="1" ht="50.25" customHeight="1" x14ac:dyDescent="0.2">
      <c r="B70" s="59"/>
      <c r="C70" s="57"/>
      <c r="D70" s="59"/>
      <c r="E70" s="91"/>
      <c r="F70" s="59"/>
      <c r="G70" s="24" t="s">
        <v>2</v>
      </c>
      <c r="H70" s="3">
        <v>1</v>
      </c>
      <c r="I70" s="3">
        <v>0</v>
      </c>
      <c r="J70" s="3">
        <v>1</v>
      </c>
      <c r="K70" s="3">
        <v>0</v>
      </c>
      <c r="L70" s="3">
        <v>0</v>
      </c>
      <c r="M70" s="3">
        <v>0</v>
      </c>
      <c r="N70" s="3">
        <v>1</v>
      </c>
      <c r="O70" s="3">
        <v>0</v>
      </c>
      <c r="P70" s="3">
        <v>0</v>
      </c>
      <c r="Q70" s="3"/>
      <c r="R70" s="3"/>
      <c r="S70" s="3"/>
      <c r="T70" s="38">
        <f t="shared" ca="1" si="1"/>
        <v>3</v>
      </c>
      <c r="U70" s="39">
        <f t="shared" ca="1" si="2"/>
        <v>3</v>
      </c>
      <c r="V70" s="60"/>
      <c r="W70" s="61"/>
      <c r="X70" s="55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2" hidden="1" customHeight="1" x14ac:dyDescent="0.2">
      <c r="A71" s="6">
        <v>0</v>
      </c>
      <c r="B71" s="58"/>
      <c r="C71" s="58"/>
      <c r="D71" s="58"/>
      <c r="E71" s="58"/>
      <c r="F71" s="58"/>
      <c r="G71" s="24" t="s">
        <v>1</v>
      </c>
      <c r="H71" s="3"/>
      <c r="I71" s="3"/>
      <c r="J71" s="3"/>
      <c r="K71" s="3"/>
      <c r="L71" s="3"/>
      <c r="M71" s="2"/>
      <c r="N71" s="2"/>
      <c r="O71" s="2"/>
      <c r="P71" s="2"/>
      <c r="Q71" s="2"/>
      <c r="R71" s="2"/>
      <c r="S71" s="2"/>
      <c r="T71" s="38">
        <f t="shared" ref="T71" ca="1" si="52">SUM(OFFSET(H71:S71,0,0,1,$G$5))</f>
        <v>0</v>
      </c>
      <c r="U71" s="39">
        <f ca="1">SUM(OFFSET(H71:S71,0,0,1,$L$5))</f>
        <v>0</v>
      </c>
      <c r="V71" s="60" t="str">
        <f t="shared" ref="V71" ca="1" si="53">IF(T71&gt;0,T72/T71,"")</f>
        <v/>
      </c>
      <c r="W71" s="61" t="str">
        <f ca="1">IF(U71&gt;0,U72/U71,"")</f>
        <v/>
      </c>
      <c r="X71" s="55"/>
    </row>
    <row r="72" spans="1:35" ht="12" hidden="1" customHeight="1" x14ac:dyDescent="0.2">
      <c r="B72" s="59"/>
      <c r="C72" s="59"/>
      <c r="D72" s="59"/>
      <c r="E72" s="59"/>
      <c r="F72" s="59"/>
      <c r="G72" s="41" t="s">
        <v>2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8">
        <f t="shared" ref="T72" ca="1" si="54">IF(SUM(OFFSET(H72:S72,0,0,1,$G$5)) &gt;SUM(OFFSET(H71:S71,0,0,1,$G$5)),SUM(OFFSET(H71:S71,0,0,1,$G$5)),SUM(OFFSET(H72:S72,0,0,1,$G$5)))</f>
        <v>0</v>
      </c>
      <c r="U72" s="39">
        <f t="shared" ref="U72:U75" ca="1" si="55">SUM(OFFSET(H72:S72,0,0,1,$L$5))</f>
        <v>0</v>
      </c>
      <c r="V72" s="60"/>
      <c r="W72" s="61"/>
      <c r="X72" s="55"/>
    </row>
    <row r="73" spans="1:35" ht="12" hidden="1" customHeight="1" x14ac:dyDescent="0.2">
      <c r="B73" s="58"/>
      <c r="C73" s="58"/>
      <c r="D73" s="58"/>
      <c r="E73" s="58"/>
      <c r="F73" s="58"/>
      <c r="G73" s="24" t="s">
        <v>1</v>
      </c>
      <c r="H73" s="3"/>
      <c r="I73" s="3"/>
      <c r="J73" s="3"/>
      <c r="K73" s="3"/>
      <c r="L73" s="3"/>
      <c r="M73" s="2"/>
      <c r="N73" s="2"/>
      <c r="O73" s="2"/>
      <c r="P73" s="2"/>
      <c r="Q73" s="2"/>
      <c r="R73" s="2"/>
      <c r="S73" s="2"/>
      <c r="T73" s="38">
        <f t="shared" ref="T73" ca="1" si="56">SUM(OFFSET(H73:S73,0,0,1,$G$5))</f>
        <v>0</v>
      </c>
      <c r="U73" s="39">
        <f t="shared" ca="1" si="55"/>
        <v>0</v>
      </c>
      <c r="V73" s="60" t="str">
        <f t="shared" ref="V73" ca="1" si="57">IF(T73&gt;0,T74/T73,"")</f>
        <v/>
      </c>
      <c r="W73" s="61" t="str">
        <f t="shared" ref="W73" ca="1" si="58">IF(U73&gt;0,U74/U73,"")</f>
        <v/>
      </c>
      <c r="X73" s="55"/>
    </row>
    <row r="74" spans="1:35" ht="12" hidden="1" customHeight="1" x14ac:dyDescent="0.2">
      <c r="B74" s="59"/>
      <c r="C74" s="59"/>
      <c r="D74" s="59"/>
      <c r="E74" s="59"/>
      <c r="F74" s="59"/>
      <c r="G74" s="24" t="s">
        <v>2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8">
        <f t="shared" ref="T74" ca="1" si="59">IF(SUM(OFFSET(H74:S74,0,0,1,$G$5)) &gt;SUM(OFFSET(H73:S73,0,0,1,$G$5)),SUM(OFFSET(H73:S73,0,0,1,$G$5)),SUM(OFFSET(H74:S74,0,0,1,$G$5)))</f>
        <v>0</v>
      </c>
      <c r="U74" s="39">
        <f t="shared" ca="1" si="55"/>
        <v>0</v>
      </c>
      <c r="V74" s="60"/>
      <c r="W74" s="61"/>
      <c r="X74" s="55"/>
    </row>
    <row r="75" spans="1:35" ht="12" hidden="1" customHeight="1" x14ac:dyDescent="0.2">
      <c r="B75" s="52"/>
      <c r="C75" s="52"/>
      <c r="D75" s="52"/>
      <c r="E75" s="52"/>
      <c r="F75" s="52"/>
      <c r="G75" s="24" t="s">
        <v>1</v>
      </c>
      <c r="H75" s="3"/>
      <c r="I75" s="3"/>
      <c r="J75" s="3"/>
      <c r="K75" s="3"/>
      <c r="L75" s="3"/>
      <c r="M75" s="2"/>
      <c r="N75" s="2"/>
      <c r="O75" s="2"/>
      <c r="P75" s="2"/>
      <c r="Q75" s="2"/>
      <c r="R75" s="2"/>
      <c r="S75" s="2"/>
      <c r="T75" s="38">
        <f t="shared" ref="T75" ca="1" si="60">SUM(OFFSET(H75:S75,0,0,1,$G$5))</f>
        <v>0</v>
      </c>
      <c r="U75" s="39">
        <f t="shared" ca="1" si="55"/>
        <v>0</v>
      </c>
      <c r="V75" s="53" t="str">
        <f ca="1">IF(T75&gt;0,#REF!/T75,"")</f>
        <v/>
      </c>
      <c r="W75" s="54" t="str">
        <f ca="1">IF(U75&gt;0,#REF!/U75,"")</f>
        <v/>
      </c>
      <c r="X75" s="51"/>
    </row>
  </sheetData>
  <sheetProtection algorithmName="SHA-512" hashValue="YBOtK4+GB4ZeNF7GDPCO0ha5QxD8AYnh9NOXoiqCd6GOwlC6GgszatEhgaED+16PxDJJyYanvKz2KQiaZjohRw==" saltValue="xgUUS6GMW1WIcyJoZInaPw==" spinCount="100000" formatRows="0" insertRows="0" deleteRows="0"/>
  <mergeCells count="252">
    <mergeCell ref="X69:X70"/>
    <mergeCell ref="C65:C66"/>
    <mergeCell ref="D65:D66"/>
    <mergeCell ref="E65:E66"/>
    <mergeCell ref="E61:E62"/>
    <mergeCell ref="E51:E52"/>
    <mergeCell ref="V67:V68"/>
    <mergeCell ref="W67:W68"/>
    <mergeCell ref="F57:F58"/>
    <mergeCell ref="F59:F60"/>
    <mergeCell ref="F61:F62"/>
    <mergeCell ref="C57:C58"/>
    <mergeCell ref="D57:D58"/>
    <mergeCell ref="E57:E58"/>
    <mergeCell ref="C59:C60"/>
    <mergeCell ref="D59:D60"/>
    <mergeCell ref="W51:W52"/>
    <mergeCell ref="V53:V54"/>
    <mergeCell ref="W53:W54"/>
    <mergeCell ref="V55:V56"/>
    <mergeCell ref="W55:W56"/>
    <mergeCell ref="V57:V58"/>
    <mergeCell ref="W57:W58"/>
    <mergeCell ref="V59:V60"/>
    <mergeCell ref="X53:X54"/>
    <mergeCell ref="X55:X56"/>
    <mergeCell ref="X57:X58"/>
    <mergeCell ref="X59:X60"/>
    <mergeCell ref="X61:X62"/>
    <mergeCell ref="X63:X64"/>
    <mergeCell ref="X65:X66"/>
    <mergeCell ref="X67:X68"/>
    <mergeCell ref="W61:W62"/>
    <mergeCell ref="W63:W64"/>
    <mergeCell ref="W65:W66"/>
    <mergeCell ref="W41:W42"/>
    <mergeCell ref="C67:C68"/>
    <mergeCell ref="D67:D68"/>
    <mergeCell ref="E67:E68"/>
    <mergeCell ref="V43:V44"/>
    <mergeCell ref="F53:F54"/>
    <mergeCell ref="B53:B54"/>
    <mergeCell ref="C53:C54"/>
    <mergeCell ref="D53:D54"/>
    <mergeCell ref="E53:E54"/>
    <mergeCell ref="W59:W60"/>
    <mergeCell ref="V61:V62"/>
    <mergeCell ref="E55:E56"/>
    <mergeCell ref="F51:F52"/>
    <mergeCell ref="W43:W44"/>
    <mergeCell ref="B67:B68"/>
    <mergeCell ref="V63:V64"/>
    <mergeCell ref="V65:V66"/>
    <mergeCell ref="B55:B62"/>
    <mergeCell ref="F67:F68"/>
    <mergeCell ref="X43:X44"/>
    <mergeCell ref="W45:W46"/>
    <mergeCell ref="X45:X46"/>
    <mergeCell ref="B69:B70"/>
    <mergeCell ref="C69:C70"/>
    <mergeCell ref="D69:D70"/>
    <mergeCell ref="E69:E70"/>
    <mergeCell ref="F63:F64"/>
    <mergeCell ref="F65:F66"/>
    <mergeCell ref="C63:C64"/>
    <mergeCell ref="D63:D64"/>
    <mergeCell ref="E63:E64"/>
    <mergeCell ref="F55:F56"/>
    <mergeCell ref="C55:C56"/>
    <mergeCell ref="D55:D56"/>
    <mergeCell ref="E59:E60"/>
    <mergeCell ref="C61:C62"/>
    <mergeCell ref="D61:D62"/>
    <mergeCell ref="V69:V70"/>
    <mergeCell ref="W69:W70"/>
    <mergeCell ref="B63:B64"/>
    <mergeCell ref="B65:B66"/>
    <mergeCell ref="F69:F70"/>
    <mergeCell ref="X51:X52"/>
    <mergeCell ref="B31:B52"/>
    <mergeCell ref="C37:C38"/>
    <mergeCell ref="V51:V52"/>
    <mergeCell ref="C45:C46"/>
    <mergeCell ref="D45:D46"/>
    <mergeCell ref="E45:E46"/>
    <mergeCell ref="F45:F46"/>
    <mergeCell ref="V45:V46"/>
    <mergeCell ref="C43:C44"/>
    <mergeCell ref="D43:D44"/>
    <mergeCell ref="E43:E44"/>
    <mergeCell ref="F43:F44"/>
    <mergeCell ref="V39:V40"/>
    <mergeCell ref="C49:C50"/>
    <mergeCell ref="D49:D50"/>
    <mergeCell ref="E49:E50"/>
    <mergeCell ref="F49:F50"/>
    <mergeCell ref="V49:V50"/>
    <mergeCell ref="C41:C42"/>
    <mergeCell ref="D41:D42"/>
    <mergeCell ref="E41:E42"/>
    <mergeCell ref="F41:F42"/>
    <mergeCell ref="V41:V42"/>
    <mergeCell ref="B11:B18"/>
    <mergeCell ref="C15:C16"/>
    <mergeCell ref="D15:D16"/>
    <mergeCell ref="E15:E16"/>
    <mergeCell ref="F15:F16"/>
    <mergeCell ref="C13:C14"/>
    <mergeCell ref="D13:D14"/>
    <mergeCell ref="E13:E14"/>
    <mergeCell ref="F13:F14"/>
    <mergeCell ref="E11:E12"/>
    <mergeCell ref="D11:D12"/>
    <mergeCell ref="C11:C12"/>
    <mergeCell ref="B19:B30"/>
    <mergeCell ref="C27:C28"/>
    <mergeCell ref="D27:D28"/>
    <mergeCell ref="E27:E28"/>
    <mergeCell ref="F27:F28"/>
    <mergeCell ref="V27:V28"/>
    <mergeCell ref="C29:C30"/>
    <mergeCell ref="D29:D30"/>
    <mergeCell ref="E29:E30"/>
    <mergeCell ref="F29:F30"/>
    <mergeCell ref="V29:V30"/>
    <mergeCell ref="C25:C26"/>
    <mergeCell ref="C19:C20"/>
    <mergeCell ref="E25:E26"/>
    <mergeCell ref="F25:F26"/>
    <mergeCell ref="V25:V26"/>
    <mergeCell ref="V23:V24"/>
    <mergeCell ref="C23:C24"/>
    <mergeCell ref="D23:D24"/>
    <mergeCell ref="E23:E24"/>
    <mergeCell ref="F23:F24"/>
    <mergeCell ref="C1:W2"/>
    <mergeCell ref="G4:H4"/>
    <mergeCell ref="G5:H5"/>
    <mergeCell ref="G6:H6"/>
    <mergeCell ref="Q4:S4"/>
    <mergeCell ref="T4:W4"/>
    <mergeCell ref="L5:M5"/>
    <mergeCell ref="Q5:S5"/>
    <mergeCell ref="T5:W5"/>
    <mergeCell ref="C9:C10"/>
    <mergeCell ref="C21:C22"/>
    <mergeCell ref="X23:X24"/>
    <mergeCell ref="B1:B2"/>
    <mergeCell ref="X9:X10"/>
    <mergeCell ref="C17:C18"/>
    <mergeCell ref="D17:D18"/>
    <mergeCell ref="E17:E18"/>
    <mergeCell ref="V17:V18"/>
    <mergeCell ref="X17:X18"/>
    <mergeCell ref="D21:D22"/>
    <mergeCell ref="E21:E22"/>
    <mergeCell ref="F21:F22"/>
    <mergeCell ref="X21:X22"/>
    <mergeCell ref="V21:V22"/>
    <mergeCell ref="V19:V20"/>
    <mergeCell ref="V9:V10"/>
    <mergeCell ref="W9:W10"/>
    <mergeCell ref="F9:F10"/>
    <mergeCell ref="D19:D20"/>
    <mergeCell ref="V11:V12"/>
    <mergeCell ref="V15:V16"/>
    <mergeCell ref="B9:B10"/>
    <mergeCell ref="E9:E10"/>
    <mergeCell ref="V13:V14"/>
    <mergeCell ref="F19:F20"/>
    <mergeCell ref="W29:W30"/>
    <mergeCell ref="X19:X20"/>
    <mergeCell ref="W15:W16"/>
    <mergeCell ref="X11:X12"/>
    <mergeCell ref="X13:X14"/>
    <mergeCell ref="F11:F12"/>
    <mergeCell ref="D9:D10"/>
    <mergeCell ref="X15:X16"/>
    <mergeCell ref="W11:W12"/>
    <mergeCell ref="W13:W14"/>
    <mergeCell ref="X25:X26"/>
    <mergeCell ref="X27:X28"/>
    <mergeCell ref="W17:W18"/>
    <mergeCell ref="W19:W20"/>
    <mergeCell ref="W21:W22"/>
    <mergeCell ref="E19:E20"/>
    <mergeCell ref="F17:F18"/>
    <mergeCell ref="D25:D26"/>
    <mergeCell ref="W27:W28"/>
    <mergeCell ref="W23:W24"/>
    <mergeCell ref="W25:W26"/>
    <mergeCell ref="B71:B72"/>
    <mergeCell ref="C71:C72"/>
    <mergeCell ref="D71:D72"/>
    <mergeCell ref="E71:E72"/>
    <mergeCell ref="F71:F72"/>
    <mergeCell ref="V47:V48"/>
    <mergeCell ref="W47:W48"/>
    <mergeCell ref="X47:X48"/>
    <mergeCell ref="X31:X32"/>
    <mergeCell ref="C33:C34"/>
    <mergeCell ref="D33:D34"/>
    <mergeCell ref="E33:E34"/>
    <mergeCell ref="F33:F34"/>
    <mergeCell ref="V33:V34"/>
    <mergeCell ref="W33:W34"/>
    <mergeCell ref="X33:X34"/>
    <mergeCell ref="C31:C32"/>
    <mergeCell ref="D31:D32"/>
    <mergeCell ref="E31:E32"/>
    <mergeCell ref="F31:F32"/>
    <mergeCell ref="V31:V32"/>
    <mergeCell ref="W31:W32"/>
    <mergeCell ref="D35:D36"/>
    <mergeCell ref="E35:E36"/>
    <mergeCell ref="X35:X36"/>
    <mergeCell ref="F35:F36"/>
    <mergeCell ref="C35:C36"/>
    <mergeCell ref="W35:W36"/>
    <mergeCell ref="D37:D38"/>
    <mergeCell ref="E37:E38"/>
    <mergeCell ref="F37:F38"/>
    <mergeCell ref="V37:V38"/>
    <mergeCell ref="W39:W40"/>
    <mergeCell ref="X39:X40"/>
    <mergeCell ref="V35:V36"/>
    <mergeCell ref="X37:X38"/>
    <mergeCell ref="W37:W38"/>
    <mergeCell ref="X41:X42"/>
    <mergeCell ref="C39:C40"/>
    <mergeCell ref="D39:D40"/>
    <mergeCell ref="E39:E40"/>
    <mergeCell ref="F39:F40"/>
    <mergeCell ref="V71:V72"/>
    <mergeCell ref="W71:W72"/>
    <mergeCell ref="X71:X72"/>
    <mergeCell ref="B73:B74"/>
    <mergeCell ref="C73:C74"/>
    <mergeCell ref="D73:D74"/>
    <mergeCell ref="E73:E74"/>
    <mergeCell ref="F73:F74"/>
    <mergeCell ref="V73:V74"/>
    <mergeCell ref="W73:W74"/>
    <mergeCell ref="X73:X74"/>
    <mergeCell ref="W49:W50"/>
    <mergeCell ref="X49:X50"/>
    <mergeCell ref="C47:C48"/>
    <mergeCell ref="D47:D48"/>
    <mergeCell ref="E47:E48"/>
    <mergeCell ref="F47:F48"/>
    <mergeCell ref="C51:C52"/>
    <mergeCell ref="D51:D52"/>
  </mergeCells>
  <phoneticPr fontId="25" type="noConversion"/>
  <conditionalFormatting sqref="I7:S7 Q6:S6">
    <cfRule type="iconSet" priority="4">
      <iconSet showValue="0">
        <cfvo type="percent" val="0"/>
        <cfvo type="percent" val="80" gte="0"/>
        <cfvo type="percent" val="100"/>
      </iconSet>
    </cfRule>
  </conditionalFormatting>
  <conditionalFormatting sqref="T6:U7">
    <cfRule type="iconSet" priority="2">
      <iconSet showValue="0">
        <cfvo type="percent" val="0"/>
        <cfvo type="percent" val="80" gte="0"/>
        <cfvo type="percent" val="100"/>
      </iconSet>
    </cfRule>
  </conditionalFormatting>
  <dataValidations count="2">
    <dataValidation type="whole" allowBlank="1" showInputMessage="1" showErrorMessage="1" sqref="H24:S24 H26:S26 H32:S32 I34:S36 H38:S38 N40:S40 H42:S42 H44:S44 H46:S46 H48:S48 H28:S28 H72:S72 H74:S74 H30:S30 H9:H23 I9:S20 H49:H70 I22:S22 H25 H27 H29 H31 H33:H37 H39 H41 H43 H45 H47 H40:L40 I50:S70">
      <formula1>0</formula1>
      <formula2>999</formula2>
    </dataValidation>
    <dataValidation type="whole" allowBlank="1" showInputMessage="1" showErrorMessage="1" sqref="G5 L5">
      <formula1>1</formula1>
      <formula2>12</formula2>
    </dataValidation>
  </dataValidations>
  <printOptions horizontalCentered="1"/>
  <pageMargins left="0.43" right="1.22" top="0.33" bottom="0.25" header="0.12" footer="0.12"/>
  <pageSetup scale="41" fitToHeight="0" orientation="landscape" horizontalDpi="4294967292" verticalDpi="4294967292" r:id="rId1"/>
  <headerFooter>
    <oddFooter>&amp;C&amp;"Calibri,Regular"&amp;8Página &amp;P de &amp;N</oddFooter>
  </headerFooter>
  <rowBreaks count="4" manualBreakCount="4">
    <brk id="30" max="23" man="1"/>
    <brk id="48" max="23" man="1"/>
    <brk id="70" max="23" man="1"/>
    <brk id="72" max="2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1896D6DE861408088BDCFF88D41F2" ma:contentTypeVersion="0" ma:contentTypeDescription="Create a new document." ma:contentTypeScope="" ma:versionID="1502d4b14be4785020a35b4526f2d539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5823719-27E5-4B56-A2CB-DCC8A4AE44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70B22D-D7B0-4BCD-AA03-537FD96A947A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C2A880-30DE-4CEF-8653-F5C5E6825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 Gestión</vt:lpstr>
      <vt:lpstr>'Programa Gestión'!Área_de_impresión</vt:lpstr>
    </vt:vector>
  </TitlesOfParts>
  <Company>Ingeniero Ambiental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HSE CyC</cp:lastModifiedBy>
  <cp:lastPrinted>2024-09-30T19:26:22Z</cp:lastPrinted>
  <dcterms:created xsi:type="dcterms:W3CDTF">2003-08-08T21:07:01Z</dcterms:created>
  <dcterms:modified xsi:type="dcterms:W3CDTF">2024-09-30T19:28:00Z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0x01010067B1896D6DE861408088BDCFF88D41F2</vt:lpwstr>
  </property>
</Properties>
</file>